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marcelo-flores\Downloads\"/>
    </mc:Choice>
  </mc:AlternateContent>
  <xr:revisionPtr revIDLastSave="11" documentId="8_{808ED6F9-0152-4542-B53F-81B2DFA41F8F}" xr6:coauthVersionLast="47" xr6:coauthVersionMax="47" xr10:uidLastSave="{E153C2B5-95FE-46B5-81E0-A699D7CF276B}"/>
  <bookViews>
    <workbookView xWindow="-120" yWindow="-120" windowWidth="20730" windowHeight="11160" tabRatio="803" firstSheet="16" activeTab="1" xr2:uid="{00000000-000D-0000-FFFF-FFFF00000000}"/>
  </bookViews>
  <sheets>
    <sheet name="1. Informações Cadastrais" sheetId="4" r:id="rId1"/>
    <sheet name="2.Receitas e Despesas modelo" sheetId="5" r:id="rId2"/>
    <sheet name="3.Relação de Pagtos" sheetId="6" r:id="rId3"/>
    <sheet name="4.Demonstrativo Exec Físico-Fin" sheetId="7" r:id="rId4"/>
    <sheet name="5.Conciliação Bancária" sheetId="8" state="hidden" r:id="rId5"/>
    <sheet name="6.Aplicações Financeiras" sheetId="9" r:id="rId6"/>
    <sheet name="7.Declaração de Guarda Docs" sheetId="10" r:id="rId7"/>
    <sheet name="10.Bens Adquiridos" sheetId="13" state="hidden" r:id="rId8"/>
    <sheet name="11.Apuração de Preços" sheetId="14" state="hidden" r:id="rId9"/>
    <sheet name="12.Deslocamentos" sheetId="15" state="hidden" r:id="rId10"/>
    <sheet name="13.Horas Técnicas" sheetId="16" state="hidden" r:id="rId11"/>
    <sheet name="14.Eventos e Seminários" sheetId="17" state="hidden" r:id="rId12"/>
    <sheet name="15.Despesas com Pessoal" sheetId="18" state="hidden" r:id="rId13"/>
    <sheet name="16. Hospedagem" sheetId="21" state="hidden" r:id="rId14"/>
    <sheet name="17.Alimentação" sheetId="22" state="hidden" r:id="rId15"/>
    <sheet name="8.Parecer Contábil" sheetId="11" r:id="rId16"/>
    <sheet name="9.Objetivos e Metas" sheetId="12" r:id="rId17"/>
    <sheet name="Planilha1" sheetId="23" r:id="rId18"/>
    <sheet name="Planilha2" sheetId="24" r:id="rId19"/>
  </sheets>
  <definedNames>
    <definedName name="ana">'2.Receitas e Despesas modelo'!$G$8:$G$19</definedName>
    <definedName name="_xlnm.Print_Area" localSheetId="7">'10.Bens Adquiridos'!$B$2:$I$31</definedName>
    <definedName name="_xlnm.Print_Area" localSheetId="8">'11.Apuração de Preços'!$B$2:$M$25</definedName>
    <definedName name="_xlnm.Print_Area" localSheetId="10">'13.Horas Técnicas'!$B$2:$G$34</definedName>
    <definedName name="_xlnm.Print_Area" localSheetId="11">'14.Eventos e Seminários'!$B$2:$N$31</definedName>
    <definedName name="_xlnm.Print_Area" localSheetId="13">'16. Hospedagem'!$A$1:$J$33</definedName>
    <definedName name="_xlnm.Print_Area" localSheetId="14">'17.Alimentação'!$A$1:$G$31</definedName>
    <definedName name="_xlnm.Print_Area" localSheetId="1">'2.Receitas e Despesas modelo'!$B$2:$H$37</definedName>
    <definedName name="_xlnm.Print_Area" localSheetId="2">'3.Relação de Pagtos'!$A$1:$G$34</definedName>
    <definedName name="_xlnm.Print_Area" localSheetId="3">'4.Demonstrativo Exec Físico-Fin'!$B$2:$K$28</definedName>
    <definedName name="_xlnm.Print_Area" localSheetId="4">'5.Conciliação Bancária'!$B$2:$G$30</definedName>
    <definedName name="_xlnm.Print_Area" localSheetId="5">'6.Aplicações Financeiras'!$B$2:$F$36</definedName>
    <definedName name="_xlnm.Print_Area" localSheetId="6">'7.Declaração de Guarda Docs'!$B$2:$G$17</definedName>
    <definedName name="_xlnm.Print_Area" localSheetId="16">'9.Objetivos e Metas'!$B$2:$G$23</definedName>
    <definedName name="capital">'2.Receitas e Despesas modelo'!$G$21:$G$28</definedName>
    <definedName name="Correntes">'2.Receitas e Despesas modelo'!$G$7:$G$19</definedName>
    <definedName name="Despcorrentes">'2.Receitas e Despesas modelo'!$G$7:$G$19</definedName>
    <definedName name="despesas">'2.Receitas e Despesas modelo'!$G$7:$G$29</definedName>
    <definedName name="doc">'3.Relação de Pagtos'!#REF!</definedName>
    <definedName name="recursos">'3.Relação de Pagtos'!$D$35:$D$37</definedName>
    <definedName name="recursos1">'3.Relação de Pagtos'!$D$35:$D$37</definedName>
    <definedName name="Z_9E3FDDC4_28EF_4E57_833B_236FD29610BF_.wvu.Cols" localSheetId="8" hidden="1">'11.Apuração de Preços'!$O:$O</definedName>
    <definedName name="Z_9E3FDDC4_28EF_4E57_833B_236FD29610BF_.wvu.Cols" localSheetId="4" hidden="1">'5.Conciliação Bancária'!$H:$H</definedName>
    <definedName name="Z_9E3FDDC4_28EF_4E57_833B_236FD29610BF_.wvu.PrintArea" localSheetId="0" hidden="1">'1. Informações Cadastrais'!$B$2:$J$43</definedName>
    <definedName name="Z_9E3FDDC4_28EF_4E57_833B_236FD29610BF_.wvu.PrintArea" localSheetId="7" hidden="1">'10.Bens Adquiridos'!$B$2:$I$31</definedName>
    <definedName name="Z_9E3FDDC4_28EF_4E57_833B_236FD29610BF_.wvu.PrintArea" localSheetId="8" hidden="1">'11.Apuração de Preços'!$B$2:$M$25</definedName>
    <definedName name="Z_9E3FDDC4_28EF_4E57_833B_236FD29610BF_.wvu.PrintArea" localSheetId="9" hidden="1">'12.Deslocamentos'!$B$2:$J$31</definedName>
    <definedName name="Z_9E3FDDC4_28EF_4E57_833B_236FD29610BF_.wvu.PrintArea" localSheetId="10" hidden="1">'13.Horas Técnicas'!$B$2:$G$34</definedName>
    <definedName name="Z_9E3FDDC4_28EF_4E57_833B_236FD29610BF_.wvu.PrintArea" localSheetId="11" hidden="1">'14.Eventos e Seminários'!$B$2:$N$31</definedName>
    <definedName name="Z_9E3FDDC4_28EF_4E57_833B_236FD29610BF_.wvu.PrintArea" localSheetId="1" hidden="1">'2.Receitas e Despesas modelo'!$B$2:$H$37</definedName>
    <definedName name="Z_9E3FDDC4_28EF_4E57_833B_236FD29610BF_.wvu.PrintArea" localSheetId="2" hidden="1">'3.Relação de Pagtos'!$B$2:$F$33</definedName>
    <definedName name="Z_9E3FDDC4_28EF_4E57_833B_236FD29610BF_.wvu.PrintArea" localSheetId="3" hidden="1">'4.Demonstrativo Exec Físico-Fin'!$B$2:$K$28</definedName>
    <definedName name="Z_9E3FDDC4_28EF_4E57_833B_236FD29610BF_.wvu.PrintArea" localSheetId="4" hidden="1">'5.Conciliação Bancária'!$B$2:$G$30</definedName>
    <definedName name="Z_9E3FDDC4_28EF_4E57_833B_236FD29610BF_.wvu.PrintArea" localSheetId="5" hidden="1">'6.Aplicações Financeiras'!$B$2:$F$36</definedName>
    <definedName name="Z_9E3FDDC4_28EF_4E57_833B_236FD29610BF_.wvu.PrintArea" localSheetId="6" hidden="1">'7.Declaração de Guarda Docs'!$B$2:$G$17</definedName>
    <definedName name="Z_9E3FDDC4_28EF_4E57_833B_236FD29610BF_.wvu.PrintArea" localSheetId="16" hidden="1">'9.Objetivos e Metas'!$B$2:$G$23</definedName>
  </definedNames>
  <calcPr calcId="191028"/>
  <customWorkbookViews>
    <customWorkbookView name="Carolina Silva - Vista pessoal" guid="{9E3FDDC4-28EF-4E57-833B-236FD29610BF}" mergeInterval="0" personalView="1" maximized="1" xWindow="-8" yWindow="-8" windowWidth="1936" windowHeight="1056" tabRatio="803" activeSheetId="1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6" l="1"/>
  <c r="H6" i="5" l="1"/>
  <c r="E26" i="21" l="1"/>
  <c r="J20" i="15" l="1"/>
  <c r="D4" i="17" l="1"/>
  <c r="K3" i="18"/>
  <c r="C3" i="18"/>
  <c r="C2" i="18"/>
  <c r="C3" i="16"/>
  <c r="C3" i="15"/>
  <c r="L4" i="14"/>
  <c r="K3" i="14"/>
  <c r="D4" i="14"/>
  <c r="D3" i="14"/>
  <c r="C3" i="13"/>
  <c r="D4" i="12"/>
  <c r="D4" i="11"/>
  <c r="C3" i="10"/>
  <c r="C3" i="9"/>
  <c r="C3" i="8"/>
  <c r="C3" i="7"/>
  <c r="D3" i="6"/>
  <c r="C3" i="5"/>
  <c r="L9" i="18" l="1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C28" i="18"/>
  <c r="I2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L28" i="18" l="1"/>
  <c r="D28" i="18" l="1"/>
  <c r="E28" i="18" s="1"/>
  <c r="F28" i="18" l="1"/>
  <c r="H28" i="18" s="1"/>
  <c r="J28" i="18" l="1"/>
  <c r="K28" i="18" l="1"/>
  <c r="C4" i="16" l="1"/>
  <c r="G9" i="16" l="1"/>
  <c r="G10" i="16"/>
  <c r="G11" i="16"/>
  <c r="G12" i="16"/>
  <c r="G13" i="16"/>
  <c r="G14" i="16"/>
  <c r="G15" i="16"/>
  <c r="J18" i="7" l="1"/>
  <c r="J19" i="7"/>
  <c r="J20" i="7"/>
  <c r="J21" i="7"/>
  <c r="F18" i="7"/>
  <c r="F19" i="7"/>
  <c r="K19" i="7" s="1"/>
  <c r="F20" i="7"/>
  <c r="K20" i="7" s="1"/>
  <c r="F21" i="7"/>
  <c r="K21" i="7" s="1"/>
  <c r="I23" i="7"/>
  <c r="H23" i="7"/>
  <c r="G23" i="7"/>
  <c r="E23" i="7"/>
  <c r="D23" i="7"/>
  <c r="C23" i="7"/>
  <c r="K18" i="7" l="1"/>
  <c r="H29" i="5" l="1"/>
  <c r="G19" i="16"/>
  <c r="G20" i="16"/>
  <c r="G6" i="16"/>
  <c r="G7" i="16"/>
  <c r="G8" i="16"/>
  <c r="G16" i="16"/>
  <c r="G17" i="16"/>
  <c r="G18" i="16"/>
  <c r="G21" i="16"/>
  <c r="G22" i="16"/>
  <c r="G23" i="16"/>
  <c r="G24" i="16"/>
  <c r="G25" i="16"/>
  <c r="G26" i="16"/>
  <c r="G27" i="16"/>
  <c r="D4" i="6"/>
  <c r="G28" i="16" l="1"/>
  <c r="K5" i="17"/>
  <c r="F10" i="9" l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8" i="9" l="1"/>
  <c r="F27" i="9"/>
  <c r="J8" i="15" l="1"/>
  <c r="J9" i="15"/>
  <c r="J10" i="15"/>
  <c r="J11" i="15"/>
  <c r="J12" i="15"/>
  <c r="J13" i="15"/>
  <c r="J14" i="15"/>
  <c r="J15" i="15"/>
  <c r="J16" i="15"/>
  <c r="J17" i="15"/>
  <c r="J18" i="15"/>
  <c r="J19" i="15"/>
  <c r="J21" i="15"/>
  <c r="J22" i="15"/>
  <c r="J7" i="15"/>
  <c r="G21" i="8"/>
  <c r="G13" i="8"/>
  <c r="G23" i="8" l="1"/>
  <c r="H4" i="5"/>
  <c r="J23" i="15" l="1"/>
  <c r="J25" i="15" s="1"/>
  <c r="E32" i="5"/>
  <c r="D29" i="9"/>
  <c r="I4" i="17" l="1"/>
  <c r="F4" i="16"/>
  <c r="E3" i="16"/>
  <c r="G5" i="12"/>
  <c r="D5" i="12"/>
  <c r="G4" i="12"/>
  <c r="G5" i="11"/>
  <c r="D5" i="11"/>
  <c r="G4" i="11"/>
  <c r="G4" i="10"/>
  <c r="C4" i="10"/>
  <c r="G3" i="10"/>
  <c r="F4" i="9" l="1"/>
  <c r="F4" i="8"/>
  <c r="E3" i="8"/>
  <c r="F3" i="6" l="1"/>
  <c r="H4" i="7"/>
  <c r="C4" i="7"/>
  <c r="J23" i="7" l="1"/>
  <c r="J22" i="7" l="1"/>
  <c r="F22" i="7"/>
  <c r="J17" i="7"/>
  <c r="F17" i="7"/>
  <c r="J16" i="7"/>
  <c r="F16" i="7"/>
  <c r="F23" i="7" l="1"/>
  <c r="K23" i="7" s="1"/>
  <c r="K16" i="7"/>
  <c r="K22" i="7"/>
  <c r="K17" i="7"/>
  <c r="C4" i="9"/>
  <c r="E3" i="9"/>
  <c r="C4" i="15" l="1"/>
  <c r="C4" i="13" l="1"/>
  <c r="I4" i="15" l="1"/>
  <c r="G3" i="7"/>
  <c r="H3" i="5"/>
  <c r="C4" i="5" l="1"/>
  <c r="H32" i="5" l="1"/>
  <c r="D5" i="17"/>
  <c r="H3" i="15"/>
  <c r="I4" i="13"/>
  <c r="I3" i="13"/>
  <c r="C4" i="8"/>
  <c r="E29" i="9"/>
  <c r="C29" i="9"/>
  <c r="H34" i="5" l="1"/>
  <c r="H36" i="5" s="1"/>
  <c r="I23" i="8" s="1"/>
  <c r="F2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 Nunes Vieira</author>
  </authors>
  <commentList>
    <comment ref="G2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Transcrever os itens da Planilha de Custos conforme 
detalhado no Plano de Trabalho</t>
        </r>
      </text>
    </comment>
    <comment ref="G22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Transcrever os itens da Planilha de Custos conforme detalhado no Plano de Trabalho</t>
        </r>
      </text>
    </comment>
    <comment ref="G23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Transcrever os itens da Planilha de Custos conforme detalhado no Plano de Trabalho</t>
        </r>
      </text>
    </comment>
    <comment ref="G24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Transcrever os itens da Planilha de Custos conforme detalhado no Plano de Trabalho</t>
        </r>
      </text>
    </comment>
    <comment ref="G25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>Transcrever os itens da Planilha de Custos conforme detalhado no Plano de Trabalho</t>
        </r>
      </text>
    </comment>
    <comment ref="G26" authorId="0" shapeId="0" xr:uid="{00000000-0006-0000-0100-000006000000}">
      <text>
        <r>
          <rPr>
            <b/>
            <sz val="9"/>
            <color indexed="81"/>
            <rFont val="Segoe UI"/>
            <family val="2"/>
          </rPr>
          <t>Transcrever os itens da Planilha de Custos conforme detalhado no Plano de Trabalho</t>
        </r>
      </text>
    </comment>
    <comment ref="G27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Transcrever os itens da Planilha de Custos conforme detalhado no Plano de Trabalho</t>
        </r>
      </text>
    </comment>
    <comment ref="G28" authorId="0" shapeId="0" xr:uid="{00000000-0006-0000-0100-000008000000}">
      <text>
        <r>
          <rPr>
            <b/>
            <sz val="9"/>
            <color indexed="81"/>
            <rFont val="Segoe UI"/>
            <family val="2"/>
          </rPr>
          <t>Transcrever os itens da Planilha de Custos conforme detalhado no Plano de Trabalho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Aita</author>
  </authors>
  <commentList>
    <comment ref="C14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Despesas realizadas na parcela a que se refere esta prestação de contas.</t>
        </r>
      </text>
    </comment>
    <comment ref="G1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Somar as realizações das parcelas anteriores.
</t>
        </r>
      </text>
    </comment>
    <comment ref="C1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Concedente
Valor realizado no período pertencente à parcela do concedente</t>
        </r>
      </text>
    </comment>
    <comment ref="D1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Valor realizado no período, pertencente à contrapartida do Convenente</t>
        </r>
      </text>
    </comment>
    <comment ref="E15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Valor realizado no período, pertencente a outros partícipes ou Rendimentos de Aplicação Financeira</t>
        </r>
      </text>
    </comment>
    <comment ref="G15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Concedente
Valor realizado no período pertencente à parcela do concedente</t>
        </r>
      </text>
    </comment>
    <comment ref="H15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Valor realizado no período, pertencente à contrapartida do Convenente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iran-vieira</author>
    <author>Ana Aita</author>
  </authors>
  <commentList>
    <comment ref="B1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Listar todos os valores de débito ou crédito constantes do extrato bancário não identificados por ocasião da prestação de contas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3" authorId="1" shapeId="0" xr:uid="{00000000-0006-0000-0400-000002000000}">
      <text>
        <r>
          <rPr>
            <b/>
            <sz val="9"/>
            <color indexed="81"/>
            <rFont val="Segoe UI"/>
            <family val="2"/>
          </rPr>
          <t>Este valor deverá ser igual ao saldo demonstrado em Receitas e Despesas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AGDI</author>
    <author>Raquel Zini</author>
  </authors>
  <commentList>
    <comment ref="B6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Ordenar por ordem alfabética</t>
        </r>
      </text>
    </comment>
    <comment ref="F6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Ex.: visita à empresa x, reunião de coordenadores,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1" shapeId="0" xr:uid="{00000000-0006-0000-0B00-000003000000}">
      <text>
        <r>
          <rPr>
            <b/>
            <sz val="9"/>
            <color indexed="81"/>
            <rFont val="Tahoma"/>
            <family val="2"/>
          </rPr>
          <t>Km rodado = Km final - Km inicial (considerar a ida e a vinda)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 Zini</author>
  </authors>
  <commentList>
    <comment ref="E5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Ex.: visita à empresa x, reunião de coordenadores, etc.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<sst xmlns="http://schemas.openxmlformats.org/spreadsheetml/2006/main" count="385" uniqueCount="240">
  <si>
    <t>FICHA DE INFORMAÇÕES CADASTRAIS</t>
  </si>
  <si>
    <t xml:space="preserve">1. INSTRUMENTO Nº.                                                               </t>
  </si>
  <si>
    <t xml:space="preserve"> Processo Administrativo N°:</t>
  </si>
  <si>
    <t>1.1 Nome do Projeto:</t>
  </si>
  <si>
    <t xml:space="preserve">1.2 Período da vigência do convênio: </t>
  </si>
  <si>
    <t xml:space="preserve">1.3  Período a que se refere esta Prestação de Contas: </t>
  </si>
  <si>
    <t>1.4 Valor do Repasse</t>
  </si>
  <si>
    <t>1.5 Valor Contrapartida</t>
  </si>
  <si>
    <t>1.6 Valor de Rendimentos</t>
  </si>
  <si>
    <t xml:space="preserve">2. PARCEIRO: </t>
  </si>
  <si>
    <t xml:space="preserve">2.1 CNPJ: </t>
  </si>
  <si>
    <t>2.2 Nome do Responsável:</t>
  </si>
  <si>
    <t>2.3 Tel. Fixo:</t>
  </si>
  <si>
    <t>2.5 CPF</t>
  </si>
  <si>
    <t>2.4 Tel. Celular:</t>
  </si>
  <si>
    <t>2.6 E-mail</t>
  </si>
  <si>
    <t>3. INFORMAÇÕES BANCÁRIAS</t>
  </si>
  <si>
    <t xml:space="preserve">3.1 Conta nº: </t>
  </si>
  <si>
    <t>3.2 Nome do Banco:</t>
  </si>
  <si>
    <t>3.3 Nome da Agência:</t>
  </si>
  <si>
    <t>Nº:</t>
  </si>
  <si>
    <r>
      <t xml:space="preserve">4. INTERVENIENTE/EXECUTOR/MANTENEDORA </t>
    </r>
    <r>
      <rPr>
        <sz val="10"/>
        <color rgb="FFFF0000"/>
        <rFont val="Arial"/>
        <family val="2"/>
      </rPr>
      <t>(Quando for o caso)</t>
    </r>
  </si>
  <si>
    <t xml:space="preserve">4.1 CNPJ: </t>
  </si>
  <si>
    <t>4.2 Nome do Responsável:</t>
  </si>
  <si>
    <t>4.3 Tel. Fixo:</t>
  </si>
  <si>
    <t>4.5 CPF</t>
  </si>
  <si>
    <t>4.4 Tel. Celular:</t>
  </si>
  <si>
    <t>4.6 E-mail</t>
  </si>
  <si>
    <t>5. COORDENADOR DO PROJETO (RESPONSÁVEL PELA EXECUÇÃO)</t>
  </si>
  <si>
    <t>5.1 Nome:</t>
  </si>
  <si>
    <t>5.2 Endereço Residencial:</t>
  </si>
  <si>
    <t>5.2.1 Bairro:</t>
  </si>
  <si>
    <t>5.2.2 Cidade:</t>
  </si>
  <si>
    <t>5.2.3 UF:</t>
  </si>
  <si>
    <t xml:space="preserve">5.3 Cargo: </t>
  </si>
  <si>
    <t>5.4 E-mail:</t>
  </si>
  <si>
    <t>5.5 CPF:</t>
  </si>
  <si>
    <t>5.6 Identidade:</t>
  </si>
  <si>
    <t>5.6.1 Órgão Exp.</t>
  </si>
  <si>
    <t>5.7 Tel. Fixo:</t>
  </si>
  <si>
    <t>5.8 Tel. Celular:</t>
  </si>
  <si>
    <t>6. CONTADOR RESPONSÁVEL</t>
  </si>
  <si>
    <t>6.1 Nome:</t>
  </si>
  <si>
    <t>Nº CRC:</t>
  </si>
  <si>
    <t>6.2 Endereço Residencial:</t>
  </si>
  <si>
    <t>6.2.1 Bairro:</t>
  </si>
  <si>
    <t>6.2.2 Cidade:</t>
  </si>
  <si>
    <t>6.2.3 UF:</t>
  </si>
  <si>
    <t xml:space="preserve">6.3 Cargo: </t>
  </si>
  <si>
    <t>6.4 E-mail:</t>
  </si>
  <si>
    <t>6.5 CPF:</t>
  </si>
  <si>
    <t>6.6 Identidade:</t>
  </si>
  <si>
    <t>6.6.1 Órgão Exp.</t>
  </si>
  <si>
    <t>6.7 Tel. Fixo:</t>
  </si>
  <si>
    <t>6.8 Tel. Celular:</t>
  </si>
  <si>
    <t>________________________________</t>
  </si>
  <si>
    <t>CONVENENTE</t>
  </si>
  <si>
    <t>Nome completo ou carimbo e Cargo</t>
  </si>
  <si>
    <t>DEMONSTRATIVO DA EXECUÇÃO DAS RECEITAS E DAS DESPESAS</t>
  </si>
  <si>
    <t>INSTRUMENTO Nº:</t>
  </si>
  <si>
    <t>PROJETO:</t>
  </si>
  <si>
    <t xml:space="preserve">PERÍODO PRESTAÇÃO DE CONTAS: </t>
  </si>
  <si>
    <t>RECEITAS</t>
  </si>
  <si>
    <t>DESPESAS</t>
  </si>
  <si>
    <t>SALDO DA PARCELA ANTERIOR (1)</t>
  </si>
  <si>
    <t>DESPESAS CORRENTES (1)</t>
  </si>
  <si>
    <t>Taxa acadêmica</t>
  </si>
  <si>
    <t xml:space="preserve">REPASSE GOVERNO (2)                                        </t>
  </si>
  <si>
    <t>REDIMENTOS (3)</t>
  </si>
  <si>
    <t xml:space="preserve">   . Caderneta de Poupança</t>
  </si>
  <si>
    <t xml:space="preserve">   . Aplicação Financeira</t>
  </si>
  <si>
    <t>CONTRAPARTIDA (4)</t>
  </si>
  <si>
    <t>DESPESAS DE CAPITAL (2)</t>
  </si>
  <si>
    <t>DESPESAS BANCÁRIAS (3)</t>
  </si>
  <si>
    <t>Manutenção de conta</t>
  </si>
  <si>
    <t xml:space="preserve">TOTAL DA RECEITA (1+2+3+4)                                                       </t>
  </si>
  <si>
    <t>TOTAL DAS DESPESAS  (1+2+3)</t>
  </si>
  <si>
    <t>SALDO DEVOLVIDO</t>
  </si>
  <si>
    <t>CONTADOR</t>
  </si>
  <si>
    <t>Nome completo ou carimbo</t>
  </si>
  <si>
    <t>Nome completo ou carimbo e CRC</t>
  </si>
  <si>
    <t>SALDO PARCIAL/FINAL</t>
  </si>
  <si>
    <t>DEMONSTRATIVO DAS MATRÍCULAS</t>
  </si>
  <si>
    <t>PERÍODO PRESTAÇÃO DE CONTAS:</t>
  </si>
  <si>
    <t>Nº DE ORDEM</t>
  </si>
  <si>
    <t>DATA DE INGRESSO</t>
  </si>
  <si>
    <t>NOME DO ALUNO</t>
  </si>
  <si>
    <t>CPF</t>
  </si>
  <si>
    <t>TOTAL TAXA ACADÊMICA
(R$)</t>
  </si>
  <si>
    <t>TOTAL</t>
  </si>
  <si>
    <t>DEMONSTRATIVO DE EXECUÇÃO FÍSICO-FINANCEIRA</t>
  </si>
  <si>
    <t>INTRUMENTO Nº:</t>
  </si>
  <si>
    <t xml:space="preserve">EXECUÇÃO FÍSICA </t>
  </si>
  <si>
    <t>Meta/Etapa*</t>
  </si>
  <si>
    <t>Indicador</t>
  </si>
  <si>
    <t>Quantidade Prevista</t>
  </si>
  <si>
    <t>Quantidade Realizada</t>
  </si>
  <si>
    <t xml:space="preserve">EXECUÇÃO FINANCEIRA </t>
  </si>
  <si>
    <t>Item Plano de Trabalho</t>
  </si>
  <si>
    <t>Valor Realizado no Período</t>
  </si>
  <si>
    <t>Valor Realizado até o Período</t>
  </si>
  <si>
    <t xml:space="preserve">TOTAL </t>
  </si>
  <si>
    <t>Repasse Governo</t>
  </si>
  <si>
    <t>Contrapartida</t>
  </si>
  <si>
    <t>Outro</t>
  </si>
  <si>
    <t>Total</t>
  </si>
  <si>
    <t>Outros</t>
  </si>
  <si>
    <r>
      <rPr>
        <sz val="10"/>
        <rFont val="Arial"/>
        <family val="2"/>
      </rPr>
      <t>* De acordo com o Plano de Trabalho.</t>
    </r>
  </si>
  <si>
    <t>_________________________________________________</t>
  </si>
  <si>
    <t>_____________________________________________________</t>
  </si>
  <si>
    <t>CONCILIAÇÃO BANCÁRIA</t>
  </si>
  <si>
    <t xml:space="preserve"> ( + ) Saldo Constante do Extrato Bancário</t>
  </si>
  <si>
    <t xml:space="preserve"> ( + ) Valores creditados não relacionados à Parceria</t>
  </si>
  <si>
    <t>Histórico</t>
  </si>
  <si>
    <t>Data</t>
  </si>
  <si>
    <t>Valor</t>
  </si>
  <si>
    <t>Saldo Recebido</t>
  </si>
  <si>
    <t>Saldo Contrapartida</t>
  </si>
  <si>
    <t>Rendimentos (recurso + contrapartida)</t>
  </si>
  <si>
    <t xml:space="preserve"> (+ -) Outros a justificar</t>
  </si>
  <si>
    <t>Devolução</t>
  </si>
  <si>
    <t>Despesas Correntes</t>
  </si>
  <si>
    <r>
      <t>SALDO DISPONÍVEL (</t>
    </r>
    <r>
      <rPr>
        <sz val="10"/>
        <rFont val="Arial"/>
        <family val="2"/>
      </rPr>
      <t>Saldo zerado se for a última parcela)*</t>
    </r>
  </si>
  <si>
    <t>_____________________________________</t>
  </si>
  <si>
    <t>____________________________________</t>
  </si>
  <si>
    <t>*Este valor deverá ser igual ao saldo demonstrado no Anexo 2</t>
  </si>
  <si>
    <t>DEMONSTRATIVO DE RESULTADOS DAS APLICAÇÕES FINANCEIRAS (SE HOUVER)</t>
  </si>
  <si>
    <t>IDENTIFICAÇÃO BANCÁRIA</t>
  </si>
  <si>
    <t>BANCO</t>
  </si>
  <si>
    <t>AGÊNCIA</t>
  </si>
  <si>
    <t>CONTA</t>
  </si>
  <si>
    <t>DATA</t>
  </si>
  <si>
    <t>VALOR APLICADO
(A)</t>
  </si>
  <si>
    <t>RENDIMENTO
(B)</t>
  </si>
  <si>
    <t>VALOR RESGATADO
(C)</t>
  </si>
  <si>
    <t>SALDO                                     (A+B-C)</t>
  </si>
  <si>
    <t xml:space="preserve">TOTAIS </t>
  </si>
  <si>
    <t>* Somente se o recurso recebido gerou rendimentos.</t>
  </si>
  <si>
    <t>__________________________________</t>
  </si>
  <si>
    <t>DECLARAÇÃO DE GUARDA DOS DOCUMENTOS COMPROBATÓRIOS</t>
  </si>
  <si>
    <t xml:space="preserve">                     Declaramos, para os devidos fins, que os documentos comprobatórios das despesas referentes à prestação de contas do ajuste citado acima encontram-se guardados e serão mantidos arquivados, em boa conservação, identificados e à disposição dos órgãos de controle interno e externo ao Estado pelo período de 10 (dez) anos contados da publicação da decisão referente ao julgamento das contas dos administradores do órgão concedente, conforme dispõe o § 2º, art. 73 da IN CAGE nº 05/16.</t>
  </si>
  <si>
    <t>_________________________________</t>
  </si>
  <si>
    <t>RELAÇÃO DE BENS ADQUIRIDOS E LOCALIZAÇÃO</t>
  </si>
  <si>
    <t>Nº de Ordem cfme Rel. Pagamentos
Ordem</t>
  </si>
  <si>
    <t>Documento Fiscal nº</t>
  </si>
  <si>
    <t>Quantidade</t>
  </si>
  <si>
    <t xml:space="preserve"> Bens  (Equipamento e Material Permanente)</t>
  </si>
  <si>
    <t>Localização</t>
  </si>
  <si>
    <t>Data da Instalação</t>
  </si>
  <si>
    <t>Unitário</t>
  </si>
  <si>
    <r>
      <rPr>
        <b/>
        <sz val="12"/>
        <color theme="1"/>
        <rFont val="Arial"/>
        <family val="2"/>
      </rPr>
      <t>PLANILHA DE APURAÇÃO DE PREÇOS</t>
    </r>
    <r>
      <rPr>
        <sz val="12"/>
        <color theme="1"/>
        <rFont val="Arial"/>
        <family val="2"/>
      </rPr>
      <t xml:space="preserve">
(Aplicável nos casos de aquisição de bens e contratação de serviços)</t>
    </r>
  </si>
  <si>
    <t>ITEM</t>
  </si>
  <si>
    <t>DESCRIÇÃO</t>
  </si>
  <si>
    <t>QTE.</t>
  </si>
  <si>
    <t>EMPRESA - A</t>
  </si>
  <si>
    <t>Preço Total</t>
  </si>
  <si>
    <t xml:space="preserve">EMPRESA - B </t>
  </si>
  <si>
    <t xml:space="preserve">EMPRESA - C </t>
  </si>
  <si>
    <t>Obs.: Justificar as aquisições quando não for menor preço.</t>
  </si>
  <si>
    <r>
      <rPr>
        <i/>
        <sz val="10"/>
        <rFont val="Arial"/>
        <family val="2"/>
      </rPr>
      <t xml:space="preserve">Local e Data     </t>
    </r>
    <r>
      <rPr>
        <sz val="10"/>
        <rFont val="Arial"/>
        <family val="2"/>
      </rPr>
      <t xml:space="preserve">  </t>
    </r>
  </si>
  <si>
    <t>____________________________________________________</t>
  </si>
  <si>
    <t>RELATÓRIO DE DESLOCAMENTOS (KM RODADO)</t>
  </si>
  <si>
    <t>Nome</t>
  </si>
  <si>
    <t>Placa do Veículo</t>
  </si>
  <si>
    <t>Itinerário</t>
  </si>
  <si>
    <t>Atividade</t>
  </si>
  <si>
    <t>Km Inicial</t>
  </si>
  <si>
    <t>Km Final</t>
  </si>
  <si>
    <t>Km Total</t>
  </si>
  <si>
    <t>Total de km rodado</t>
  </si>
  <si>
    <t>Valor do km rodado (conforme previsto no Plano de Trabalho)</t>
  </si>
  <si>
    <t>Declaro para os devidos fins que a quilometragem registrada acima foi realizada exclusivamente no cumprimento das metas estabelecidos na parceria.</t>
  </si>
  <si>
    <t>______________________________________</t>
  </si>
  <si>
    <t>COORDENADOR</t>
  </si>
  <si>
    <t>RELATÓRIO DE HORAS TÉCNICAS</t>
  </si>
  <si>
    <t>Função</t>
  </si>
  <si>
    <t>CPF/CNPJ</t>
  </si>
  <si>
    <t>Valor
 Hora Técnica</t>
  </si>
  <si>
    <t>Nº de Horas</t>
  </si>
  <si>
    <t>Valor Total</t>
  </si>
  <si>
    <t>Declaro para os devidos fins que as pessoas nominadas acima trabalharam as horas destinadas ao projeto, conforme previsto no Plano de Trabalho.</t>
  </si>
  <si>
    <t>______________________________</t>
  </si>
  <si>
    <t>RELAÇÃO DE EVENTOS / SEMINÁRIOS REALIZADOS</t>
  </si>
  <si>
    <t>CONVENENTE:</t>
  </si>
  <si>
    <t xml:space="preserve">INSTRUMENTO Nº: </t>
  </si>
  <si>
    <t>Evento / Seminário Realizado</t>
  </si>
  <si>
    <t>Carga Horária</t>
  </si>
  <si>
    <t>Público Alvo</t>
  </si>
  <si>
    <t>Instrutor / Palestrante</t>
  </si>
  <si>
    <t>Número de Participantes</t>
  </si>
  <si>
    <t>___________________________________________</t>
  </si>
  <si>
    <t>________________________________________</t>
  </si>
  <si>
    <t>DESPESAS COM PESSOAL: CONTRATOS DE TRABALHO</t>
  </si>
  <si>
    <t>='1. Informações Cadastrais'!D3</t>
  </si>
  <si>
    <t>NOME DO FUNC.:</t>
  </si>
  <si>
    <t>CARGO:</t>
  </si>
  <si>
    <t>VALOR CONTRATO:</t>
  </si>
  <si>
    <t>HORAS MENSAIS CONTRATADAS:</t>
  </si>
  <si>
    <t>CONTRACHEQUE</t>
  </si>
  <si>
    <t>Nº de ordem</t>
  </si>
  <si>
    <t>Folha Mensal</t>
  </si>
  <si>
    <t>Horas Realizadas</t>
  </si>
  <si>
    <t>Valor 
Bruto
(R$)</t>
  </si>
  <si>
    <t>Valor 
INSS
(R$)</t>
  </si>
  <si>
    <t>Valor 
FGTS
(R$)</t>
  </si>
  <si>
    <t>Valor 
IRRF
(R$)</t>
  </si>
  <si>
    <t>Valor Líquido
(R$)</t>
  </si>
  <si>
    <t>INSS Empregador
(R$)</t>
  </si>
  <si>
    <t>Valor 
PIS
(R$)</t>
  </si>
  <si>
    <t>Valor Depositado Em C/C Para o Contratado
(R$)</t>
  </si>
  <si>
    <t>Total Gasto Incluindo Encargos
(R$)</t>
  </si>
  <si>
    <t>Enviar contrato de trabalho ou contrato de prestação de serviços.</t>
  </si>
  <si>
    <t>RELATÓRIO DESPESAS COM HOSPEDAGEM</t>
  </si>
  <si>
    <t>PESQUISA DE PREÇOS</t>
  </si>
  <si>
    <t>N. DE ORDEM</t>
  </si>
  <si>
    <t>HÓSPEDE(S)</t>
  </si>
  <si>
    <t>HOTEL</t>
  </si>
  <si>
    <t>VALOR            R$</t>
  </si>
  <si>
    <t>FORMA DE PAGAMENTO</t>
  </si>
  <si>
    <t>ORÇAMTO B</t>
  </si>
  <si>
    <t>ORCAMTO C</t>
  </si>
  <si>
    <t>MOTIVO DA HOSPEDAGEM</t>
  </si>
  <si>
    <t>PARCEIRO/CONVENENTE</t>
  </si>
  <si>
    <t>RELATÓRIO DE ALIMENTAÇÃO</t>
  </si>
  <si>
    <t>CONVENENTE/PARCEIRO:</t>
  </si>
  <si>
    <t>N. de Ordem</t>
  </si>
  <si>
    <t>Colaborador que efetuou a despesa</t>
  </si>
  <si>
    <t>Local (fora da sede do APL)</t>
  </si>
  <si>
    <t>Atividade(s) Executada(s)</t>
  </si>
  <si>
    <t>Valor R$</t>
  </si>
  <si>
    <t>Valor ressarcido R$</t>
  </si>
  <si>
    <t>Limite de valor estabelecido no Plano de Trabalho por refeição</t>
  </si>
  <si>
    <t>Total de gasto com alimentação previsto no Plano de Trabalho</t>
  </si>
  <si>
    <t xml:space="preserve">Timbre do CONVENENTE
</t>
  </si>
  <si>
    <t>PARECER CONTÁBIL</t>
  </si>
  <si>
    <t xml:space="preserve"> INSTRUMENTO Nº. </t>
  </si>
  <si>
    <t xml:space="preserve">                     Declaro, para os devidos fins, que os recursos aportados no instrumento acima referido foram utilizados de acordo com as despesas previstas e nos objetivos propostos.</t>
  </si>
  <si>
    <t>Timbre Do CONVENENTE</t>
  </si>
  <si>
    <t>TERMO DE REALIZAÇÃO DE OBJETIVOS E METAS</t>
  </si>
  <si>
    <t>Declaramos, para os devidos fins, que os objetivos propostos no instrumento supramencionado e em seu respectivo Plano de Trabalho estão de acordo com o cronograma de desembolso. As comprovações constam no Relatório de Execução do Objeto, em outros relatórios encaminhados no decorrer da execução desse ajuste e nos documentos anexos à prestação de contas para análise na área técnica da Secretaria de Inovação, Ciência e Tecnologia.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</si>
</sst>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&quot;R$&quot;\ #,##0.00;\-&quot;R$&quot;\ #,##0.00"/>
    <numFmt numFmtId="165" formatCode="&quot;R$&quot;\ #,##0.00;[Red]\-&quot;R$&quot;\ #,##0.00"/>
    <numFmt numFmtId="166" formatCode="_-&quot;R$&quot;\ * #,##0.00_-;\-&quot;R$&quot;\ * #,##0.00_-;_-&quot;R$&quot;\ * &quot;-&quot;??_-;_-@_-"/>
    <numFmt numFmtId="167" formatCode="_-* #,##0.00_-;\-* #,##0.00_-;_-* &quot;-&quot;??_-;_-@_-"/>
    <numFmt numFmtId="168" formatCode="&quot;R$ &quot;#,##0.00_);\(&quot;R$ &quot;#,##0.00\)"/>
    <numFmt numFmtId="169" formatCode="dd/mm/yy;@"/>
    <numFmt numFmtId="170" formatCode="&quot;R$ &quot;#,##0.00"/>
    <numFmt numFmtId="171" formatCode="#,##0.00_ ;\-#,##0.00\ "/>
    <numFmt numFmtId="172" formatCode="000&quot;.&quot;000&quot;.&quot;000\-00"/>
    <numFmt numFmtId="173" formatCode="\(00\)\ 0000\-0000"/>
    <numFmt numFmtId="174" formatCode="\(00\)\ 000\-000\-000"/>
    <numFmt numFmtId="175" formatCode="00&quot;.&quot;000&quot;.&quot;000&quot;/&quot;0000\-00"/>
    <numFmt numFmtId="176" formatCode="0;[Red]0"/>
    <numFmt numFmtId="177" formatCode="&quot;R$&quot;\ #,##0.00;[Red]&quot;R$&quot;\ #,##0.00"/>
    <numFmt numFmtId="178" formatCode="mmm&quot;/&quot;yy"/>
    <numFmt numFmtId="179" formatCode="[h]:mm"/>
    <numFmt numFmtId="180" formatCode="_-[$R$-416]\ * #,##0.00_-;\-[$R$-416]\ * #,##0.00_-;_-[$R$-416]\ * &quot;-&quot;??_-;_-@_-"/>
    <numFmt numFmtId="181" formatCode="#,##0.00;[Red]#,##0.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9"/>
      <color indexed="81"/>
      <name val="Segoe UI"/>
      <family val="2"/>
    </font>
    <font>
      <b/>
      <sz val="10"/>
      <color rgb="FFC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0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166" fontId="2" fillId="0" borderId="0" applyFont="0" applyFill="0" applyBorder="0" applyAlignment="0" applyProtection="0"/>
    <xf numFmtId="0" fontId="4" fillId="0" borderId="0"/>
    <xf numFmtId="167" fontId="2" fillId="0" borderId="0" applyFill="0" applyBorder="0" applyAlignment="0" applyProtection="0"/>
    <xf numFmtId="0" fontId="2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31">
    <xf numFmtId="0" fontId="0" fillId="0" borderId="0" xfId="0"/>
    <xf numFmtId="0" fontId="4" fillId="2" borderId="0" xfId="2" applyFill="1"/>
    <xf numFmtId="0" fontId="13" fillId="2" borderId="0" xfId="0" applyFont="1" applyFill="1"/>
    <xf numFmtId="0" fontId="15" fillId="2" borderId="0" xfId="2" applyFont="1" applyFill="1"/>
    <xf numFmtId="0" fontId="14" fillId="2" borderId="0" xfId="0" applyFont="1" applyFill="1"/>
    <xf numFmtId="0" fontId="2" fillId="2" borderId="0" xfId="2" applyFont="1" applyFill="1"/>
    <xf numFmtId="0" fontId="13" fillId="2" borderId="0" xfId="2" applyFont="1" applyFill="1"/>
    <xf numFmtId="0" fontId="21" fillId="2" borderId="0" xfId="2" applyFont="1" applyFill="1"/>
    <xf numFmtId="0" fontId="3" fillId="0" borderId="15" xfId="0" applyFont="1" applyBorder="1" applyAlignment="1">
      <alignment horizontal="left" vertical="center"/>
    </xf>
    <xf numFmtId="168" fontId="3" fillId="3" borderId="4" xfId="3" applyNumberFormat="1" applyFont="1" applyFill="1" applyBorder="1" applyAlignment="1">
      <alignment vertical="top"/>
    </xf>
    <xf numFmtId="0" fontId="19" fillId="2" borderId="8" xfId="2" applyFont="1" applyFill="1" applyBorder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14" xfId="2" applyFont="1" applyFill="1" applyBorder="1" applyAlignment="1">
      <alignment vertical="center" wrapText="1"/>
    </xf>
    <xf numFmtId="0" fontId="19" fillId="2" borderId="5" xfId="2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168" fontId="0" fillId="3" borderId="1" xfId="3" applyNumberFormat="1" applyFont="1" applyFill="1" applyBorder="1" applyAlignment="1" applyProtection="1">
      <alignment vertical="top"/>
    </xf>
    <xf numFmtId="167" fontId="0" fillId="3" borderId="1" xfId="3" applyFont="1" applyFill="1" applyBorder="1" applyAlignment="1">
      <alignment vertical="top"/>
    </xf>
    <xf numFmtId="0" fontId="0" fillId="3" borderId="1" xfId="0" applyFill="1" applyBorder="1"/>
    <xf numFmtId="0" fontId="18" fillId="0" borderId="3" xfId="0" applyFont="1" applyBorder="1"/>
    <xf numFmtId="168" fontId="3" fillId="3" borderId="1" xfId="3" applyNumberFormat="1" applyFont="1" applyFill="1" applyBorder="1" applyAlignment="1">
      <alignment vertical="top"/>
    </xf>
    <xf numFmtId="0" fontId="3" fillId="0" borderId="8" xfId="0" applyFont="1" applyBorder="1" applyAlignment="1">
      <alignment horizontal="left" vertical="center"/>
    </xf>
    <xf numFmtId="0" fontId="0" fillId="0" borderId="8" xfId="0" applyBorder="1"/>
    <xf numFmtId="0" fontId="13" fillId="4" borderId="8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1" xfId="0" applyFont="1" applyFill="1" applyBorder="1" applyAlignment="1">
      <alignment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2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7" fillId="5" borderId="0" xfId="0" applyFont="1" applyFill="1"/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0" fillId="0" borderId="22" xfId="0" applyNumberFormat="1" applyBorder="1" applyAlignment="1">
      <alignment vertical="center"/>
    </xf>
    <xf numFmtId="39" fontId="0" fillId="2" borderId="7" xfId="3" applyNumberFormat="1" applyFont="1" applyFill="1" applyBorder="1" applyAlignment="1">
      <alignment horizontal="center"/>
    </xf>
    <xf numFmtId="0" fontId="0" fillId="4" borderId="7" xfId="2" applyFont="1" applyFill="1" applyBorder="1" applyAlignment="1">
      <alignment horizontal="center"/>
    </xf>
    <xf numFmtId="0" fontId="0" fillId="0" borderId="0" xfId="0" applyAlignment="1">
      <alignment vertical="center"/>
    </xf>
    <xf numFmtId="39" fontId="0" fillId="3" borderId="44" xfId="3" applyNumberFormat="1" applyFont="1" applyFill="1" applyBorder="1"/>
    <xf numFmtId="2" fontId="0" fillId="3" borderId="44" xfId="0" applyNumberFormat="1" applyFill="1" applyBorder="1"/>
    <xf numFmtId="39" fontId="0" fillId="3" borderId="38" xfId="3" applyNumberFormat="1" applyFont="1" applyFill="1" applyBorder="1"/>
    <xf numFmtId="39" fontId="0" fillId="3" borderId="32" xfId="3" applyNumberFormat="1" applyFont="1" applyFill="1" applyBorder="1"/>
    <xf numFmtId="39" fontId="0" fillId="3" borderId="71" xfId="3" applyNumberFormat="1" applyFont="1" applyFill="1" applyBorder="1"/>
    <xf numFmtId="2" fontId="0" fillId="3" borderId="38" xfId="0" applyNumberFormat="1" applyFill="1" applyBorder="1"/>
    <xf numFmtId="2" fontId="0" fillId="3" borderId="32" xfId="0" applyNumberFormat="1" applyFill="1" applyBorder="1"/>
    <xf numFmtId="2" fontId="0" fillId="3" borderId="71" xfId="0" applyNumberFormat="1" applyFill="1" applyBorder="1"/>
    <xf numFmtId="169" fontId="3" fillId="2" borderId="35" xfId="2" applyNumberFormat="1" applyFont="1" applyFill="1" applyBorder="1" applyAlignment="1">
      <alignment horizontal="center"/>
    </xf>
    <xf numFmtId="169" fontId="3" fillId="2" borderId="37" xfId="2" applyNumberFormat="1" applyFont="1" applyFill="1" applyBorder="1" applyAlignment="1">
      <alignment horizontal="center"/>
    </xf>
    <xf numFmtId="169" fontId="3" fillId="2" borderId="39" xfId="2" applyNumberFormat="1" applyFont="1" applyFill="1" applyBorder="1" applyAlignment="1">
      <alignment horizontal="center"/>
    </xf>
    <xf numFmtId="169" fontId="3" fillId="2" borderId="43" xfId="2" applyNumberFormat="1" applyFont="1" applyFill="1" applyBorder="1" applyAlignment="1">
      <alignment horizontal="center"/>
    </xf>
    <xf numFmtId="169" fontId="3" fillId="2" borderId="41" xfId="2" applyNumberFormat="1" applyFont="1" applyFill="1" applyBorder="1" applyAlignment="1">
      <alignment horizontal="center"/>
    </xf>
    <xf numFmtId="169" fontId="3" fillId="2" borderId="42" xfId="2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13" fillId="5" borderId="0" xfId="0" applyFont="1" applyFill="1"/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168" fontId="3" fillId="3" borderId="17" xfId="3" applyNumberFormat="1" applyFont="1" applyFill="1" applyBorder="1" applyAlignment="1">
      <alignment vertical="top"/>
    </xf>
    <xf numFmtId="168" fontId="3" fillId="3" borderId="17" xfId="3" applyNumberFormat="1" applyFont="1" applyFill="1" applyBorder="1" applyAlignment="1">
      <alignment horizontal="right" vertical="center"/>
    </xf>
    <xf numFmtId="168" fontId="3" fillId="4" borderId="0" xfId="0" applyNumberFormat="1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3" fillId="3" borderId="14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vertical="center"/>
    </xf>
    <xf numFmtId="49" fontId="25" fillId="3" borderId="6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/>
    </xf>
    <xf numFmtId="0" fontId="0" fillId="3" borderId="5" xfId="0" applyFill="1" applyBorder="1"/>
    <xf numFmtId="0" fontId="24" fillId="3" borderId="5" xfId="0" applyFont="1" applyFill="1" applyBorder="1" applyAlignment="1">
      <alignment horizontal="left" vertical="center"/>
    </xf>
    <xf numFmtId="0" fontId="24" fillId="3" borderId="6" xfId="0" applyFont="1" applyFill="1" applyBorder="1" applyAlignment="1">
      <alignment vertical="center"/>
    </xf>
    <xf numFmtId="0" fontId="8" fillId="4" borderId="8" xfId="2" applyFont="1" applyFill="1" applyBorder="1" applyAlignment="1">
      <alignment horizontal="left"/>
    </xf>
    <xf numFmtId="0" fontId="8" fillId="4" borderId="0" xfId="2" applyFont="1" applyFill="1" applyAlignment="1">
      <alignment horizontal="left"/>
    </xf>
    <xf numFmtId="4" fontId="8" fillId="4" borderId="1" xfId="3" applyNumberFormat="1" applyFont="1" applyFill="1" applyBorder="1" applyAlignment="1">
      <alignment horizontal="right"/>
    </xf>
    <xf numFmtId="4" fontId="3" fillId="3" borderId="17" xfId="3" applyNumberFormat="1" applyFont="1" applyFill="1" applyBorder="1" applyAlignment="1">
      <alignment horizontal="right"/>
    </xf>
    <xf numFmtId="0" fontId="13" fillId="5" borderId="0" xfId="2" applyFont="1" applyFill="1"/>
    <xf numFmtId="4" fontId="13" fillId="5" borderId="0" xfId="3" applyNumberFormat="1" applyFont="1" applyFill="1" applyAlignment="1">
      <alignment horizontal="right"/>
    </xf>
    <xf numFmtId="0" fontId="23" fillId="5" borderId="0" xfId="0" applyFont="1" applyFill="1" applyAlignment="1">
      <alignment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wrapText="1"/>
    </xf>
    <xf numFmtId="0" fontId="3" fillId="5" borderId="8" xfId="0" applyFont="1" applyFill="1" applyBorder="1" applyAlignment="1">
      <alignment wrapText="1"/>
    </xf>
    <xf numFmtId="0" fontId="8" fillId="5" borderId="0" xfId="2" applyFont="1" applyFill="1" applyAlignment="1">
      <alignment vertical="top"/>
    </xf>
    <xf numFmtId="0" fontId="0" fillId="5" borderId="14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8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" fillId="5" borderId="0" xfId="2" applyFont="1" applyFill="1"/>
    <xf numFmtId="0" fontId="3" fillId="5" borderId="0" xfId="2" applyFont="1" applyFill="1"/>
    <xf numFmtId="0" fontId="3" fillId="5" borderId="0" xfId="2" applyFont="1" applyFill="1" applyAlignment="1">
      <alignment horizontal="right"/>
    </xf>
    <xf numFmtId="0" fontId="3" fillId="5" borderId="0" xfId="2" applyFont="1" applyFill="1" applyAlignment="1">
      <alignment horizontal="left"/>
    </xf>
    <xf numFmtId="0" fontId="3" fillId="5" borderId="0" xfId="2" applyFont="1" applyFill="1" applyAlignment="1">
      <alignment horizontal="center"/>
    </xf>
    <xf numFmtId="169" fontId="3" fillId="2" borderId="66" xfId="2" applyNumberFormat="1" applyFont="1" applyFill="1" applyBorder="1" applyAlignment="1">
      <alignment horizontal="center"/>
    </xf>
    <xf numFmtId="169" fontId="3" fillId="2" borderId="62" xfId="2" applyNumberFormat="1" applyFont="1" applyFill="1" applyBorder="1" applyAlignment="1">
      <alignment horizontal="center"/>
    </xf>
    <xf numFmtId="169" fontId="3" fillId="2" borderId="64" xfId="2" applyNumberFormat="1" applyFont="1" applyFill="1" applyBorder="1" applyAlignment="1">
      <alignment horizontal="center"/>
    </xf>
    <xf numFmtId="171" fontId="0" fillId="3" borderId="72" xfId="2" applyNumberFormat="1" applyFont="1" applyFill="1" applyBorder="1" applyAlignment="1">
      <alignment horizontal="center"/>
    </xf>
    <xf numFmtId="171" fontId="0" fillId="3" borderId="69" xfId="2" applyNumberFormat="1" applyFont="1" applyFill="1" applyBorder="1" applyAlignment="1">
      <alignment horizontal="center"/>
    </xf>
    <xf numFmtId="171" fontId="0" fillId="3" borderId="73" xfId="2" applyNumberFormat="1" applyFont="1" applyFill="1" applyBorder="1" applyAlignment="1">
      <alignment horizontal="center"/>
    </xf>
    <xf numFmtId="171" fontId="0" fillId="3" borderId="77" xfId="2" applyNumberFormat="1" applyFont="1" applyFill="1" applyBorder="1" applyAlignment="1">
      <alignment horizont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0" fillId="5" borderId="0" xfId="0" applyFill="1" applyAlignment="1">
      <alignment vertical="top"/>
    </xf>
    <xf numFmtId="0" fontId="0" fillId="5" borderId="0" xfId="0" applyFill="1" applyAlignment="1">
      <alignment horizontal="justify" vertical="center"/>
    </xf>
    <xf numFmtId="0" fontId="3" fillId="5" borderId="0" xfId="0" applyFont="1" applyFill="1" applyAlignment="1">
      <alignment horizontal="justify" vertical="center"/>
    </xf>
    <xf numFmtId="0" fontId="0" fillId="5" borderId="0" xfId="2" applyFont="1" applyFill="1" applyAlignment="1">
      <alignment vertical="center" wrapText="1"/>
    </xf>
    <xf numFmtId="0" fontId="0" fillId="5" borderId="0" xfId="2" applyFont="1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wrapText="1"/>
    </xf>
    <xf numFmtId="0" fontId="25" fillId="3" borderId="3" xfId="0" applyFont="1" applyFill="1" applyBorder="1" applyAlignment="1">
      <alignment horizontal="left" vertical="center"/>
    </xf>
    <xf numFmtId="0" fontId="30" fillId="3" borderId="3" xfId="0" applyFont="1" applyFill="1" applyBorder="1" applyAlignment="1">
      <alignment horizontal="left" vertical="center"/>
    </xf>
    <xf numFmtId="14" fontId="29" fillId="3" borderId="4" xfId="0" applyNumberFormat="1" applyFont="1" applyFill="1" applyBorder="1" applyAlignment="1">
      <alignment vertical="center"/>
    </xf>
    <xf numFmtId="49" fontId="0" fillId="3" borderId="5" xfId="2" applyNumberFormat="1" applyFont="1" applyFill="1" applyBorder="1" applyAlignment="1">
      <alignment vertical="center"/>
    </xf>
    <xf numFmtId="0" fontId="0" fillId="3" borderId="3" xfId="2" applyFont="1" applyFill="1" applyBorder="1"/>
    <xf numFmtId="0" fontId="3" fillId="4" borderId="38" xfId="2" applyFont="1" applyFill="1" applyBorder="1" applyAlignment="1">
      <alignment horizontal="center"/>
    </xf>
    <xf numFmtId="0" fontId="3" fillId="4" borderId="44" xfId="2" applyFont="1" applyFill="1" applyBorder="1" applyAlignment="1">
      <alignment horizontal="center"/>
    </xf>
    <xf numFmtId="0" fontId="3" fillId="4" borderId="14" xfId="2" applyFont="1" applyFill="1" applyBorder="1" applyAlignment="1">
      <alignment horizontal="left" vertical="center"/>
    </xf>
    <xf numFmtId="0" fontId="3" fillId="4" borderId="5" xfId="2" applyFont="1" applyFill="1" applyBorder="1" applyAlignment="1">
      <alignment horizontal="left" vertical="center"/>
    </xf>
    <xf numFmtId="0" fontId="3" fillId="4" borderId="6" xfId="2" applyFont="1" applyFill="1" applyBorder="1" applyAlignment="1">
      <alignment horizontal="left" vertical="center"/>
    </xf>
    <xf numFmtId="4" fontId="3" fillId="4" borderId="77" xfId="3" applyNumberFormat="1" applyFont="1" applyFill="1" applyBorder="1" applyAlignment="1">
      <alignment horizontal="right"/>
    </xf>
    <xf numFmtId="4" fontId="3" fillId="4" borderId="72" xfId="3" applyNumberFormat="1" applyFont="1" applyFill="1" applyBorder="1" applyAlignment="1">
      <alignment horizontal="right"/>
    </xf>
    <xf numFmtId="4" fontId="8" fillId="4" borderId="17" xfId="3" applyNumberFormat="1" applyFont="1" applyFill="1" applyBorder="1" applyAlignment="1">
      <alignment horizontal="right" vertical="top"/>
    </xf>
    <xf numFmtId="0" fontId="21" fillId="5" borderId="0" xfId="2" applyFont="1" applyFill="1"/>
    <xf numFmtId="0" fontId="18" fillId="5" borderId="0" xfId="2" applyFont="1" applyFill="1"/>
    <xf numFmtId="0" fontId="18" fillId="2" borderId="0" xfId="2" applyFont="1" applyFill="1"/>
    <xf numFmtId="0" fontId="3" fillId="2" borderId="44" xfId="2" applyFont="1" applyFill="1" applyBorder="1" applyAlignment="1">
      <alignment horizontal="center" vertical="center" wrapText="1"/>
    </xf>
    <xf numFmtId="0" fontId="2" fillId="2" borderId="65" xfId="2" applyFont="1" applyFill="1" applyBorder="1" applyAlignment="1">
      <alignment horizontal="left"/>
    </xf>
    <xf numFmtId="0" fontId="2" fillId="2" borderId="61" xfId="2" applyFont="1" applyFill="1" applyBorder="1" applyAlignment="1">
      <alignment horizontal="left" vertical="center"/>
    </xf>
    <xf numFmtId="0" fontId="2" fillId="2" borderId="79" xfId="2" applyFont="1" applyFill="1" applyBorder="1" applyAlignment="1">
      <alignment horizontal="left"/>
    </xf>
    <xf numFmtId="0" fontId="3" fillId="2" borderId="55" xfId="2" applyFont="1" applyFill="1" applyBorder="1" applyAlignment="1">
      <alignment horizontal="center" vertical="center"/>
    </xf>
    <xf numFmtId="0" fontId="3" fillId="2" borderId="77" xfId="2" applyFont="1" applyFill="1" applyBorder="1" applyAlignment="1">
      <alignment horizontal="center" vertical="center" wrapText="1"/>
    </xf>
    <xf numFmtId="169" fontId="13" fillId="2" borderId="59" xfId="2" applyNumberFormat="1" applyFont="1" applyFill="1" applyBorder="1" applyAlignment="1">
      <alignment horizontal="left"/>
    </xf>
    <xf numFmtId="169" fontId="13" fillId="2" borderId="61" xfId="2" applyNumberFormat="1" applyFont="1" applyFill="1" applyBorder="1" applyAlignment="1">
      <alignment horizontal="left"/>
    </xf>
    <xf numFmtId="169" fontId="13" fillId="2" borderId="67" xfId="2" applyNumberFormat="1" applyFont="1" applyFill="1" applyBorder="1" applyAlignment="1">
      <alignment horizontal="left"/>
    </xf>
    <xf numFmtId="0" fontId="20" fillId="5" borderId="0" xfId="0" applyFont="1" applyFill="1"/>
    <xf numFmtId="0" fontId="14" fillId="5" borderId="0" xfId="0" applyFont="1" applyFill="1"/>
    <xf numFmtId="0" fontId="19" fillId="2" borderId="8" xfId="2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 wrapText="1"/>
    </xf>
    <xf numFmtId="0" fontId="4" fillId="5" borderId="0" xfId="2" applyFill="1"/>
    <xf numFmtId="0" fontId="15" fillId="5" borderId="0" xfId="2" applyFont="1" applyFill="1"/>
    <xf numFmtId="0" fontId="12" fillId="5" borderId="0" xfId="2" applyFont="1" applyFill="1" applyAlignment="1">
      <alignment wrapText="1"/>
    </xf>
    <xf numFmtId="0" fontId="18" fillId="5" borderId="0" xfId="2" applyFont="1" applyFill="1" applyAlignment="1">
      <alignment horizontal="left" vertical="center" wrapText="1"/>
    </xf>
    <xf numFmtId="0" fontId="16" fillId="5" borderId="0" xfId="2" applyFont="1" applyFill="1"/>
    <xf numFmtId="0" fontId="8" fillId="4" borderId="8" xfId="2" applyFont="1" applyFill="1" applyBorder="1" applyAlignment="1">
      <alignment vertical="center"/>
    </xf>
    <xf numFmtId="0" fontId="8" fillId="4" borderId="0" xfId="2" applyFont="1" applyFill="1" applyAlignment="1">
      <alignment vertical="center"/>
    </xf>
    <xf numFmtId="0" fontId="8" fillId="4" borderId="1" xfId="2" applyFont="1" applyFill="1" applyBorder="1" applyAlignment="1">
      <alignment vertical="center"/>
    </xf>
    <xf numFmtId="0" fontId="22" fillId="5" borderId="0" xfId="0" applyFont="1" applyFill="1" applyAlignment="1">
      <alignment horizontal="center"/>
    </xf>
    <xf numFmtId="0" fontId="21" fillId="5" borderId="0" xfId="0" applyFont="1" applyFill="1"/>
    <xf numFmtId="0" fontId="4" fillId="5" borderId="0" xfId="0" applyFont="1" applyFill="1"/>
    <xf numFmtId="0" fontId="8" fillId="3" borderId="55" xfId="2" applyFont="1" applyFill="1" applyBorder="1" applyAlignment="1">
      <alignment horizontal="center" vertical="center"/>
    </xf>
    <xf numFmtId="0" fontId="0" fillId="2" borderId="3" xfId="2" applyFont="1" applyFill="1" applyBorder="1" applyAlignment="1">
      <alignment vertical="center"/>
    </xf>
    <xf numFmtId="0" fontId="24" fillId="3" borderId="3" xfId="0" applyFont="1" applyFill="1" applyBorder="1" applyAlignment="1">
      <alignment horizontal="left" vertical="center"/>
    </xf>
    <xf numFmtId="0" fontId="3" fillId="3" borderId="14" xfId="2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horizontal="left" vertical="center" wrapText="1"/>
    </xf>
    <xf numFmtId="0" fontId="0" fillId="2" borderId="4" xfId="2" applyFont="1" applyFill="1" applyBorder="1" applyAlignment="1">
      <alignment vertical="center"/>
    </xf>
    <xf numFmtId="0" fontId="8" fillId="3" borderId="14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/>
    </xf>
    <xf numFmtId="0" fontId="13" fillId="3" borderId="3" xfId="2" applyFont="1" applyFill="1" applyBorder="1" applyAlignment="1">
      <alignment horizontal="left" vertical="top"/>
    </xf>
    <xf numFmtId="0" fontId="8" fillId="3" borderId="3" xfId="2" applyFont="1" applyFill="1" applyBorder="1" applyAlignment="1">
      <alignment horizontal="left" vertical="top"/>
    </xf>
    <xf numFmtId="0" fontId="3" fillId="3" borderId="1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13" fillId="4" borderId="32" xfId="2" applyFont="1" applyFill="1" applyBorder="1" applyAlignment="1">
      <alignment horizontal="left"/>
    </xf>
    <xf numFmtId="0" fontId="13" fillId="4" borderId="38" xfId="2" applyFont="1" applyFill="1" applyBorder="1" applyAlignment="1">
      <alignment horizontal="left"/>
    </xf>
    <xf numFmtId="0" fontId="13" fillId="4" borderId="71" xfId="2" applyFont="1" applyFill="1" applyBorder="1" applyAlignment="1">
      <alignment horizontal="left"/>
    </xf>
    <xf numFmtId="0" fontId="13" fillId="4" borderId="59" xfId="2" applyFont="1" applyFill="1" applyBorder="1" applyAlignment="1">
      <alignment horizontal="center"/>
    </xf>
    <xf numFmtId="0" fontId="13" fillId="4" borderId="72" xfId="2" applyFont="1" applyFill="1" applyBorder="1" applyAlignment="1">
      <alignment horizontal="left"/>
    </xf>
    <xf numFmtId="0" fontId="13" fillId="4" borderId="61" xfId="2" applyFont="1" applyFill="1" applyBorder="1" applyAlignment="1">
      <alignment horizontal="center"/>
    </xf>
    <xf numFmtId="0" fontId="13" fillId="4" borderId="69" xfId="2" applyFont="1" applyFill="1" applyBorder="1" applyAlignment="1">
      <alignment horizontal="left"/>
    </xf>
    <xf numFmtId="0" fontId="13" fillId="4" borderId="67" xfId="2" applyFont="1" applyFill="1" applyBorder="1" applyAlignment="1">
      <alignment horizontal="center"/>
    </xf>
    <xf numFmtId="0" fontId="13" fillId="4" borderId="73" xfId="2" applyFont="1" applyFill="1" applyBorder="1" applyAlignment="1">
      <alignment horizontal="left"/>
    </xf>
    <xf numFmtId="0" fontId="17" fillId="2" borderId="7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/>
    </xf>
    <xf numFmtId="166" fontId="3" fillId="2" borderId="7" xfId="1" applyFont="1" applyFill="1" applyBorder="1" applyAlignment="1"/>
    <xf numFmtId="169" fontId="2" fillId="2" borderId="32" xfId="2" applyNumberFormat="1" applyFont="1" applyFill="1" applyBorder="1" applyAlignment="1">
      <alignment horizontal="left"/>
    </xf>
    <xf numFmtId="39" fontId="2" fillId="2" borderId="32" xfId="3" applyNumberFormat="1" applyFill="1" applyBorder="1" applyAlignment="1">
      <alignment horizontal="left"/>
    </xf>
    <xf numFmtId="39" fontId="2" fillId="2" borderId="38" xfId="3" applyNumberFormat="1" applyFill="1" applyBorder="1" applyAlignment="1">
      <alignment horizontal="left"/>
    </xf>
    <xf numFmtId="169" fontId="2" fillId="2" borderId="38" xfId="2" applyNumberFormat="1" applyFont="1" applyFill="1" applyBorder="1" applyAlignment="1">
      <alignment horizontal="left"/>
    </xf>
    <xf numFmtId="169" fontId="0" fillId="2" borderId="38" xfId="2" applyNumberFormat="1" applyFont="1" applyFill="1" applyBorder="1" applyAlignment="1">
      <alignment horizontal="left"/>
    </xf>
    <xf numFmtId="39" fontId="2" fillId="2" borderId="34" xfId="3" applyNumberFormat="1" applyFill="1" applyBorder="1" applyAlignment="1">
      <alignment horizontal="left"/>
    </xf>
    <xf numFmtId="169" fontId="2" fillId="2" borderId="34" xfId="2" applyNumberFormat="1" applyFont="1" applyFill="1" applyBorder="1" applyAlignment="1">
      <alignment horizontal="left"/>
    </xf>
    <xf numFmtId="0" fontId="3" fillId="3" borderId="25" xfId="3" applyNumberFormat="1" applyFont="1" applyFill="1" applyBorder="1" applyAlignment="1"/>
    <xf numFmtId="166" fontId="3" fillId="3" borderId="7" xfId="1" applyFont="1" applyFill="1" applyBorder="1" applyAlignment="1"/>
    <xf numFmtId="0" fontId="8" fillId="3" borderId="14" xfId="2" applyFont="1" applyFill="1" applyBorder="1" applyAlignment="1">
      <alignment vertical="center"/>
    </xf>
    <xf numFmtId="0" fontId="8" fillId="3" borderId="5" xfId="2" applyFont="1" applyFill="1" applyBorder="1" applyAlignment="1">
      <alignment horizontal="left" vertical="center"/>
    </xf>
    <xf numFmtId="0" fontId="8" fillId="3" borderId="2" xfId="2" applyFont="1" applyFill="1" applyBorder="1" applyAlignment="1">
      <alignment vertical="center"/>
    </xf>
    <xf numFmtId="0" fontId="8" fillId="3" borderId="3" xfId="2" applyFont="1" applyFill="1" applyBorder="1" applyAlignment="1">
      <alignment horizontal="left" vertical="center"/>
    </xf>
    <xf numFmtId="0" fontId="3" fillId="4" borderId="46" xfId="2" applyFont="1" applyFill="1" applyBorder="1" applyAlignment="1">
      <alignment horizontal="center" vertical="center"/>
    </xf>
    <xf numFmtId="0" fontId="3" fillId="4" borderId="46" xfId="2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vertical="center"/>
    </xf>
    <xf numFmtId="0" fontId="25" fillId="3" borderId="4" xfId="0" applyFont="1" applyFill="1" applyBorder="1" applyAlignment="1">
      <alignment horizontal="left" vertical="center"/>
    </xf>
    <xf numFmtId="0" fontId="29" fillId="3" borderId="3" xfId="0" applyFont="1" applyFill="1" applyBorder="1" applyAlignment="1">
      <alignment horizontal="left" vertical="center"/>
    </xf>
    <xf numFmtId="166" fontId="3" fillId="0" borderId="0" xfId="1" applyFont="1" applyBorder="1" applyAlignment="1">
      <alignment horizontal="right" vertical="center" wrapText="1"/>
    </xf>
    <xf numFmtId="166" fontId="0" fillId="0" borderId="0" xfId="1" applyFont="1" applyBorder="1" applyAlignment="1">
      <alignment vertical="center"/>
    </xf>
    <xf numFmtId="166" fontId="0" fillId="0" borderId="0" xfId="1" applyFont="1" applyBorder="1" applyAlignment="1">
      <alignment horizontal="right" vertical="center" wrapText="1"/>
    </xf>
    <xf numFmtId="166" fontId="0" fillId="0" borderId="0" xfId="1" applyFont="1" applyBorder="1"/>
    <xf numFmtId="166" fontId="3" fillId="0" borderId="0" xfId="1" applyFont="1" applyBorder="1" applyAlignment="1">
      <alignment horizontal="right" vertical="top" wrapText="1"/>
    </xf>
    <xf numFmtId="166" fontId="0" fillId="0" borderId="0" xfId="1" applyFont="1" applyBorder="1" applyAlignment="1">
      <alignment horizontal="right"/>
    </xf>
    <xf numFmtId="166" fontId="3" fillId="0" borderId="0" xfId="1" applyFont="1" applyBorder="1" applyAlignment="1">
      <alignment horizontal="right" vertical="top"/>
    </xf>
    <xf numFmtId="166" fontId="0" fillId="0" borderId="0" xfId="1" applyFont="1" applyBorder="1" applyAlignment="1">
      <alignment horizontal="left" vertical="top"/>
    </xf>
    <xf numFmtId="166" fontId="0" fillId="0" borderId="48" xfId="1" applyFont="1" applyBorder="1" applyAlignment="1">
      <alignment horizontal="left" vertical="top" wrapText="1"/>
    </xf>
    <xf numFmtId="166" fontId="0" fillId="0" borderId="48" xfId="1" applyFont="1" applyBorder="1" applyAlignment="1">
      <alignment horizontal="right" vertical="top" wrapText="1"/>
    </xf>
    <xf numFmtId="169" fontId="4" fillId="4" borderId="7" xfId="2" applyNumberFormat="1" applyFill="1" applyBorder="1" applyAlignment="1">
      <alignment horizontal="left" vertical="center"/>
    </xf>
    <xf numFmtId="0" fontId="3" fillId="4" borderId="7" xfId="2" applyFont="1" applyFill="1" applyBorder="1" applyAlignment="1">
      <alignment horizontal="left" vertical="center"/>
    </xf>
    <xf numFmtId="165" fontId="0" fillId="0" borderId="1" xfId="0" applyNumberFormat="1" applyBorder="1"/>
    <xf numFmtId="171" fontId="2" fillId="3" borderId="38" xfId="3" applyNumberFormat="1" applyFill="1" applyBorder="1" applyAlignment="1"/>
    <xf numFmtId="49" fontId="25" fillId="3" borderId="5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 wrapText="1"/>
    </xf>
    <xf numFmtId="0" fontId="0" fillId="0" borderId="11" xfId="0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0" fillId="0" borderId="11" xfId="0" applyBorder="1" applyAlignment="1">
      <alignment vertical="top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top"/>
    </xf>
    <xf numFmtId="169" fontId="0" fillId="4" borderId="59" xfId="2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left" vertical="center"/>
    </xf>
    <xf numFmtId="49" fontId="3" fillId="3" borderId="14" xfId="0" applyNumberFormat="1" applyFont="1" applyFill="1" applyBorder="1" applyAlignment="1">
      <alignment horizontal="left" vertical="center"/>
    </xf>
    <xf numFmtId="169" fontId="0" fillId="4" borderId="55" xfId="2" applyNumberFormat="1" applyFont="1" applyFill="1" applyBorder="1" applyAlignment="1">
      <alignment horizontal="center"/>
    </xf>
    <xf numFmtId="169" fontId="0" fillId="4" borderId="61" xfId="2" applyNumberFormat="1" applyFont="1" applyFill="1" applyBorder="1" applyAlignment="1">
      <alignment horizontal="center"/>
    </xf>
    <xf numFmtId="169" fontId="0" fillId="4" borderId="67" xfId="2" applyNumberFormat="1" applyFont="1" applyFill="1" applyBorder="1" applyAlignment="1">
      <alignment horizontal="center"/>
    </xf>
    <xf numFmtId="0" fontId="3" fillId="4" borderId="45" xfId="2" applyFont="1" applyFill="1" applyBorder="1" applyAlignment="1">
      <alignment horizontal="center" vertical="center"/>
    </xf>
    <xf numFmtId="169" fontId="4" fillId="4" borderId="7" xfId="2" applyNumberFormat="1" applyFill="1" applyBorder="1" applyAlignment="1">
      <alignment horizontal="left" vertical="center" wrapText="1"/>
    </xf>
    <xf numFmtId="0" fontId="3" fillId="4" borderId="7" xfId="2" applyFont="1" applyFill="1" applyBorder="1" applyAlignment="1">
      <alignment horizontal="left" vertical="center" wrapText="1"/>
    </xf>
    <xf numFmtId="0" fontId="3" fillId="4" borderId="7" xfId="2" applyFont="1" applyFill="1" applyBorder="1" applyAlignment="1">
      <alignment horizontal="center" vertical="center"/>
    </xf>
    <xf numFmtId="0" fontId="3" fillId="4" borderId="59" xfId="0" applyFont="1" applyFill="1" applyBorder="1" applyAlignment="1" applyProtection="1">
      <alignment horizontal="left" vertical="center"/>
      <protection locked="0"/>
    </xf>
    <xf numFmtId="0" fontId="3" fillId="4" borderId="38" xfId="0" applyFont="1" applyFill="1" applyBorder="1" applyAlignment="1" applyProtection="1">
      <alignment horizontal="left" vertical="center"/>
      <protection locked="0"/>
    </xf>
    <xf numFmtId="0" fontId="0" fillId="4" borderId="61" xfId="0" applyFill="1" applyBorder="1" applyAlignment="1" applyProtection="1">
      <alignment horizontal="left" vertical="center"/>
      <protection locked="0"/>
    </xf>
    <xf numFmtId="0" fontId="3" fillId="4" borderId="32" xfId="0" applyFont="1" applyFill="1" applyBorder="1" applyAlignment="1" applyProtection="1">
      <alignment horizontal="left" vertical="center"/>
      <protection locked="0"/>
    </xf>
    <xf numFmtId="0" fontId="2" fillId="4" borderId="32" xfId="0" applyFont="1" applyFill="1" applyBorder="1" applyAlignment="1" applyProtection="1">
      <alignment horizontal="left" vertical="center"/>
      <protection locked="0"/>
    </xf>
    <xf numFmtId="0" fontId="3" fillId="4" borderId="65" xfId="0" applyFont="1" applyFill="1" applyBorder="1" applyAlignment="1" applyProtection="1">
      <alignment horizontal="left" vertical="center"/>
      <protection locked="0"/>
    </xf>
    <xf numFmtId="0" fontId="2" fillId="4" borderId="61" xfId="0" applyFont="1" applyFill="1" applyBorder="1" applyAlignment="1" applyProtection="1">
      <alignment horizontal="left" vertical="center"/>
      <protection locked="0"/>
    </xf>
    <xf numFmtId="0" fontId="2" fillId="4" borderId="32" xfId="0" applyFont="1" applyFill="1" applyBorder="1" applyAlignment="1" applyProtection="1">
      <alignment vertical="center"/>
      <protection locked="0"/>
    </xf>
    <xf numFmtId="0" fontId="2" fillId="4" borderId="69" xfId="0" applyFont="1" applyFill="1" applyBorder="1" applyAlignment="1" applyProtection="1">
      <alignment vertical="center"/>
      <protection locked="0"/>
    </xf>
    <xf numFmtId="0" fontId="3" fillId="0" borderId="19" xfId="0" applyFont="1" applyBorder="1" applyAlignment="1">
      <alignment horizontal="left" vertical="center" wrapText="1"/>
    </xf>
    <xf numFmtId="0" fontId="0" fillId="0" borderId="85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4" borderId="47" xfId="2" applyFont="1" applyFill="1" applyBorder="1" applyAlignment="1">
      <alignment horizontal="center" vertical="center"/>
    </xf>
    <xf numFmtId="169" fontId="4" fillId="4" borderId="18" xfId="2" applyNumberFormat="1" applyFill="1" applyBorder="1" applyAlignment="1">
      <alignment horizontal="left" vertical="center" wrapText="1"/>
    </xf>
    <xf numFmtId="0" fontId="3" fillId="4" borderId="18" xfId="2" applyFont="1" applyFill="1" applyBorder="1" applyAlignment="1">
      <alignment horizontal="left" vertical="center" wrapText="1"/>
    </xf>
    <xf numFmtId="0" fontId="3" fillId="4" borderId="18" xfId="2" applyFont="1" applyFill="1" applyBorder="1" applyAlignment="1">
      <alignment horizontal="center" vertical="center"/>
    </xf>
    <xf numFmtId="0" fontId="0" fillId="0" borderId="85" xfId="0" applyBorder="1" applyAlignment="1">
      <alignment horizontal="left" vertical="top"/>
    </xf>
    <xf numFmtId="0" fontId="29" fillId="3" borderId="4" xfId="0" applyFont="1" applyFill="1" applyBorder="1" applyAlignment="1">
      <alignment horizontal="left" vertical="center"/>
    </xf>
    <xf numFmtId="0" fontId="0" fillId="4" borderId="87" xfId="0" applyFill="1" applyBorder="1" applyAlignment="1" applyProtection="1">
      <alignment vertical="center"/>
      <protection locked="0"/>
    </xf>
    <xf numFmtId="0" fontId="0" fillId="4" borderId="61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horizontal="right" vertical="center"/>
      <protection locked="0"/>
    </xf>
    <xf numFmtId="0" fontId="0" fillId="4" borderId="52" xfId="0" applyFill="1" applyBorder="1" applyAlignment="1" applyProtection="1">
      <alignment horizontal="right" vertical="center"/>
      <protection locked="0"/>
    </xf>
    <xf numFmtId="0" fontId="2" fillId="4" borderId="61" xfId="0" applyFont="1" applyFill="1" applyBorder="1" applyAlignment="1" applyProtection="1">
      <alignment vertical="center"/>
      <protection locked="0"/>
    </xf>
    <xf numFmtId="0" fontId="2" fillId="4" borderId="34" xfId="0" applyFont="1" applyFill="1" applyBorder="1" applyAlignment="1" applyProtection="1">
      <alignment horizontal="right" vertical="center"/>
      <protection locked="0"/>
    </xf>
    <xf numFmtId="0" fontId="2" fillId="4" borderId="35" xfId="0" applyFont="1" applyFill="1" applyBorder="1" applyAlignment="1" applyProtection="1">
      <alignment vertical="center"/>
      <protection locked="0"/>
    </xf>
    <xf numFmtId="0" fontId="2" fillId="4" borderId="37" xfId="0" applyFont="1" applyFill="1" applyBorder="1" applyAlignment="1" applyProtection="1">
      <alignment vertical="center"/>
      <protection locked="0"/>
    </xf>
    <xf numFmtId="0" fontId="2" fillId="4" borderId="32" xfId="0" applyFont="1" applyFill="1" applyBorder="1" applyAlignment="1" applyProtection="1">
      <alignment horizontal="right" vertical="center"/>
      <protection locked="0"/>
    </xf>
    <xf numFmtId="0" fontId="0" fillId="4" borderId="32" xfId="0" applyFill="1" applyBorder="1" applyAlignment="1" applyProtection="1">
      <alignment horizontal="right" vertical="center"/>
      <protection locked="0"/>
    </xf>
    <xf numFmtId="0" fontId="17" fillId="3" borderId="5" xfId="0" applyFont="1" applyFill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0" fillId="4" borderId="101" xfId="0" applyFill="1" applyBorder="1" applyAlignment="1" applyProtection="1">
      <alignment horizontal="left" vertical="center"/>
      <protection locked="0"/>
    </xf>
    <xf numFmtId="0" fontId="3" fillId="4" borderId="102" xfId="0" applyFont="1" applyFill="1" applyBorder="1" applyAlignment="1" applyProtection="1">
      <alignment horizontal="left" vertical="center"/>
      <protection locked="0"/>
    </xf>
    <xf numFmtId="0" fontId="2" fillId="4" borderId="105" xfId="0" applyFont="1" applyFill="1" applyBorder="1" applyAlignment="1" applyProtection="1">
      <alignment vertical="center"/>
      <protection locked="0"/>
    </xf>
    <xf numFmtId="0" fontId="0" fillId="4" borderId="67" xfId="0" applyFill="1" applyBorder="1" applyAlignment="1" applyProtection="1">
      <alignment vertical="center"/>
      <protection locked="0"/>
    </xf>
    <xf numFmtId="0" fontId="0" fillId="4" borderId="108" xfId="0" applyFill="1" applyBorder="1" applyAlignment="1" applyProtection="1">
      <alignment vertical="center"/>
      <protection locked="0"/>
    </xf>
    <xf numFmtId="0" fontId="0" fillId="4" borderId="109" xfId="0" applyFill="1" applyBorder="1" applyAlignment="1" applyProtection="1">
      <alignment horizontal="right" vertical="center"/>
      <protection locked="0"/>
    </xf>
    <xf numFmtId="0" fontId="0" fillId="4" borderId="79" xfId="0" applyFill="1" applyBorder="1" applyAlignment="1" applyProtection="1">
      <alignment vertical="center"/>
      <protection locked="0"/>
    </xf>
    <xf numFmtId="0" fontId="0" fillId="4" borderId="112" xfId="0" applyFill="1" applyBorder="1" applyAlignment="1" applyProtection="1">
      <alignment vertical="center"/>
      <protection locked="0"/>
    </xf>
    <xf numFmtId="0" fontId="0" fillId="4" borderId="113" xfId="0" applyFill="1" applyBorder="1" applyAlignment="1" applyProtection="1">
      <alignment horizontal="left" vertical="center"/>
      <protection locked="0"/>
    </xf>
    <xf numFmtId="0" fontId="0" fillId="4" borderId="114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169" fontId="13" fillId="4" borderId="115" xfId="2" applyNumberFormat="1" applyFont="1" applyFill="1" applyBorder="1" applyAlignment="1">
      <alignment horizontal="center" vertical="center" wrapText="1"/>
    </xf>
    <xf numFmtId="169" fontId="13" fillId="4" borderId="116" xfId="2" applyNumberFormat="1" applyFont="1" applyFill="1" applyBorder="1" applyAlignment="1">
      <alignment horizontal="center" vertical="center" wrapText="1"/>
    </xf>
    <xf numFmtId="0" fontId="13" fillId="4" borderId="32" xfId="2" applyFont="1" applyFill="1" applyBorder="1"/>
    <xf numFmtId="0" fontId="2" fillId="0" borderId="0" xfId="2" applyFont="1" applyAlignment="1">
      <alignment vertical="center"/>
    </xf>
    <xf numFmtId="0" fontId="2" fillId="0" borderId="133" xfId="2" applyFont="1" applyBorder="1" applyAlignment="1">
      <alignment vertical="center"/>
    </xf>
    <xf numFmtId="4" fontId="2" fillId="0" borderId="46" xfId="1" applyNumberFormat="1" applyFont="1" applyFill="1" applyBorder="1" applyAlignment="1">
      <alignment horizontal="center"/>
    </xf>
    <xf numFmtId="4" fontId="2" fillId="0" borderId="7" xfId="1" applyNumberFormat="1" applyFont="1" applyFill="1" applyBorder="1" applyAlignment="1">
      <alignment horizontal="center"/>
    </xf>
    <xf numFmtId="4" fontId="2" fillId="0" borderId="28" xfId="1" applyNumberFormat="1" applyFont="1" applyFill="1" applyBorder="1" applyAlignment="1">
      <alignment horizontal="center"/>
    </xf>
    <xf numFmtId="0" fontId="18" fillId="5" borderId="0" xfId="2" applyFont="1" applyFill="1" applyAlignment="1">
      <alignment vertical="center"/>
    </xf>
    <xf numFmtId="0" fontId="18" fillId="2" borderId="0" xfId="2" applyFont="1" applyFill="1" applyAlignment="1">
      <alignment vertical="center"/>
    </xf>
    <xf numFmtId="0" fontId="18" fillId="5" borderId="0" xfId="2" applyFont="1" applyFill="1" applyAlignment="1">
      <alignment vertical="center" wrapText="1"/>
    </xf>
    <xf numFmtId="0" fontId="18" fillId="2" borderId="0" xfId="2" applyFont="1" applyFill="1" applyAlignment="1">
      <alignment vertical="center" wrapText="1"/>
    </xf>
    <xf numFmtId="0" fontId="2" fillId="5" borderId="0" xfId="2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180" fontId="13" fillId="2" borderId="38" xfId="1" applyNumberFormat="1" applyFont="1" applyFill="1" applyBorder="1"/>
    <xf numFmtId="180" fontId="13" fillId="2" borderId="38" xfId="1" applyNumberFormat="1" applyFont="1" applyFill="1" applyBorder="1" applyAlignment="1">
      <alignment horizontal="center"/>
    </xf>
    <xf numFmtId="180" fontId="13" fillId="2" borderId="38" xfId="1" applyNumberFormat="1" applyFont="1" applyFill="1" applyBorder="1" applyAlignment="1"/>
    <xf numFmtId="180" fontId="13" fillId="2" borderId="72" xfId="1" applyNumberFormat="1" applyFont="1" applyFill="1" applyBorder="1" applyAlignment="1"/>
    <xf numFmtId="180" fontId="13" fillId="2" borderId="32" xfId="1" applyNumberFormat="1" applyFont="1" applyFill="1" applyBorder="1"/>
    <xf numFmtId="180" fontId="13" fillId="2" borderId="32" xfId="1" applyNumberFormat="1" applyFont="1" applyFill="1" applyBorder="1" applyAlignment="1">
      <alignment horizontal="center"/>
    </xf>
    <xf numFmtId="180" fontId="13" fillId="2" borderId="32" xfId="1" applyNumberFormat="1" applyFont="1" applyFill="1" applyBorder="1" applyAlignment="1"/>
    <xf numFmtId="180" fontId="13" fillId="2" borderId="69" xfId="1" applyNumberFormat="1" applyFont="1" applyFill="1" applyBorder="1" applyAlignment="1"/>
    <xf numFmtId="180" fontId="13" fillId="2" borderId="69" xfId="1" applyNumberFormat="1" applyFont="1" applyFill="1" applyBorder="1" applyAlignment="1" applyProtection="1"/>
    <xf numFmtId="180" fontId="13" fillId="2" borderId="71" xfId="1" applyNumberFormat="1" applyFont="1" applyFill="1" applyBorder="1"/>
    <xf numFmtId="180" fontId="13" fillId="2" borderId="71" xfId="1" applyNumberFormat="1" applyFont="1" applyFill="1" applyBorder="1" applyAlignment="1">
      <alignment horizontal="center"/>
    </xf>
    <xf numFmtId="180" fontId="13" fillId="2" borderId="71" xfId="1" applyNumberFormat="1" applyFont="1" applyFill="1" applyBorder="1" applyAlignment="1"/>
    <xf numFmtId="180" fontId="8" fillId="3" borderId="44" xfId="1" applyNumberFormat="1" applyFont="1" applyFill="1" applyBorder="1" applyAlignment="1">
      <alignment horizontal="right"/>
    </xf>
    <xf numFmtId="180" fontId="8" fillId="3" borderId="77" xfId="1" applyNumberFormat="1" applyFont="1" applyFill="1" applyBorder="1" applyAlignment="1">
      <alignment horizontal="right"/>
    </xf>
    <xf numFmtId="0" fontId="0" fillId="0" borderId="133" xfId="0" applyBorder="1"/>
    <xf numFmtId="0" fontId="0" fillId="0" borderId="134" xfId="0" applyBorder="1"/>
    <xf numFmtId="2" fontId="29" fillId="0" borderId="135" xfId="0" applyNumberFormat="1" applyFont="1" applyBorder="1" applyAlignment="1">
      <alignment horizontal="center" vertical="center" wrapText="1"/>
    </xf>
    <xf numFmtId="2" fontId="29" fillId="0" borderId="58" xfId="0" applyNumberFormat="1" applyFont="1" applyBorder="1" applyAlignment="1">
      <alignment horizontal="center" vertical="center" wrapText="1"/>
    </xf>
    <xf numFmtId="2" fontId="29" fillId="0" borderId="57" xfId="0" applyNumberFormat="1" applyFont="1" applyBorder="1" applyAlignment="1">
      <alignment horizontal="center" vertical="center" wrapText="1"/>
    </xf>
    <xf numFmtId="2" fontId="29" fillId="0" borderId="122" xfId="0" applyNumberFormat="1" applyFont="1" applyBorder="1" applyAlignment="1">
      <alignment horizontal="center" vertical="center" wrapText="1"/>
    </xf>
    <xf numFmtId="2" fontId="29" fillId="0" borderId="123" xfId="0" applyNumberFormat="1" applyFont="1" applyBorder="1" applyAlignment="1">
      <alignment horizontal="center" vertical="center" wrapText="1"/>
    </xf>
    <xf numFmtId="176" fontId="0" fillId="0" borderId="137" xfId="0" applyNumberFormat="1" applyBorder="1" applyAlignment="1">
      <alignment horizontal="center" vertical="center"/>
    </xf>
    <xf numFmtId="178" fontId="0" fillId="0" borderId="45" xfId="0" applyNumberFormat="1" applyBorder="1" applyAlignment="1">
      <alignment horizontal="center"/>
    </xf>
    <xf numFmtId="179" fontId="0" fillId="0" borderId="124" xfId="0" applyNumberFormat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176" fontId="0" fillId="0" borderId="138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/>
    </xf>
    <xf numFmtId="179" fontId="0" fillId="0" borderId="20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176" fontId="0" fillId="0" borderId="138" xfId="0" applyNumberFormat="1" applyBorder="1" applyAlignment="1">
      <alignment horizontal="center"/>
    </xf>
    <xf numFmtId="176" fontId="0" fillId="0" borderId="144" xfId="0" applyNumberFormat="1" applyBorder="1" applyAlignment="1">
      <alignment horizontal="center"/>
    </xf>
    <xf numFmtId="178" fontId="0" fillId="0" borderId="30" xfId="0" applyNumberFormat="1" applyBorder="1" applyAlignment="1">
      <alignment horizontal="center"/>
    </xf>
    <xf numFmtId="179" fontId="0" fillId="0" borderId="23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0" fontId="29" fillId="0" borderId="146" xfId="0" applyFont="1" applyBorder="1" applyAlignment="1">
      <alignment horizontal="center"/>
    </xf>
    <xf numFmtId="49" fontId="0" fillId="0" borderId="121" xfId="0" applyNumberFormat="1" applyBorder="1" applyAlignment="1">
      <alignment horizontal="center"/>
    </xf>
    <xf numFmtId="179" fontId="0" fillId="0" borderId="122" xfId="0" applyNumberFormat="1" applyBorder="1" applyAlignment="1">
      <alignment horizontal="center"/>
    </xf>
    <xf numFmtId="177" fontId="0" fillId="0" borderId="123" xfId="0" applyNumberFormat="1" applyBorder="1" applyAlignment="1">
      <alignment horizontal="center"/>
    </xf>
    <xf numFmtId="177" fontId="0" fillId="0" borderId="122" xfId="0" applyNumberFormat="1" applyBorder="1" applyAlignment="1">
      <alignment horizontal="center"/>
    </xf>
    <xf numFmtId="0" fontId="2" fillId="0" borderId="119" xfId="2" applyFont="1" applyBorder="1" applyAlignment="1">
      <alignment horizontal="right" vertical="center"/>
    </xf>
    <xf numFmtId="2" fontId="29" fillId="0" borderId="136" xfId="0" applyNumberFormat="1" applyFont="1" applyBorder="1" applyAlignment="1">
      <alignment horizontal="center" vertical="center" wrapText="1"/>
    </xf>
    <xf numFmtId="4" fontId="2" fillId="0" borderId="145" xfId="1" applyNumberFormat="1" applyFont="1" applyFill="1" applyBorder="1" applyAlignment="1">
      <alignment horizontal="center"/>
    </xf>
    <xf numFmtId="4" fontId="2" fillId="0" borderId="139" xfId="1" applyNumberFormat="1" applyFont="1" applyFill="1" applyBorder="1" applyAlignment="1">
      <alignment horizontal="center"/>
    </xf>
    <xf numFmtId="4" fontId="2" fillId="0" borderId="140" xfId="1" applyNumberFormat="1" applyFont="1" applyFill="1" applyBorder="1" applyAlignment="1">
      <alignment horizontal="center"/>
    </xf>
    <xf numFmtId="177" fontId="0" fillId="0" borderId="136" xfId="0" applyNumberFormat="1" applyBorder="1" applyAlignment="1">
      <alignment horizontal="center"/>
    </xf>
    <xf numFmtId="165" fontId="3" fillId="0" borderId="0" xfId="1" applyNumberFormat="1" applyFont="1" applyBorder="1" applyAlignment="1">
      <alignment horizontal="right" vertical="center" wrapText="1"/>
    </xf>
    <xf numFmtId="165" fontId="0" fillId="0" borderId="0" xfId="1" applyNumberFormat="1" applyFont="1" applyBorder="1" applyAlignment="1">
      <alignment horizontal="right" vertical="center" wrapText="1"/>
    </xf>
    <xf numFmtId="0" fontId="25" fillId="3" borderId="6" xfId="0" applyFont="1" applyFill="1" applyBorder="1" applyAlignment="1">
      <alignment horizontal="left" vertical="center"/>
    </xf>
    <xf numFmtId="0" fontId="1" fillId="0" borderId="0" xfId="5"/>
    <xf numFmtId="0" fontId="36" fillId="3" borderId="161" xfId="5" applyFont="1" applyFill="1" applyBorder="1"/>
    <xf numFmtId="0" fontId="8" fillId="3" borderId="161" xfId="4" applyFont="1" applyFill="1" applyBorder="1" applyAlignment="1">
      <alignment horizontal="left" vertical="center"/>
    </xf>
    <xf numFmtId="49" fontId="13" fillId="3" borderId="161" xfId="4" applyNumberFormat="1" applyFont="1" applyFill="1" applyBorder="1" applyAlignment="1">
      <alignment horizontal="left" vertical="center"/>
    </xf>
    <xf numFmtId="49" fontId="13" fillId="3" borderId="162" xfId="4" applyNumberFormat="1" applyFont="1" applyFill="1" applyBorder="1" applyAlignment="1">
      <alignment horizontal="left" vertical="center"/>
    </xf>
    <xf numFmtId="0" fontId="36" fillId="3" borderId="164" xfId="5" applyFont="1" applyFill="1" applyBorder="1"/>
    <xf numFmtId="0" fontId="8" fillId="3" borderId="164" xfId="4" applyFont="1" applyFill="1" applyBorder="1" applyAlignment="1">
      <alignment horizontal="left" vertical="center"/>
    </xf>
    <xf numFmtId="0" fontId="8" fillId="3" borderId="165" xfId="4" applyFont="1" applyFill="1" applyBorder="1" applyAlignment="1">
      <alignment horizontal="left" vertical="center"/>
    </xf>
    <xf numFmtId="0" fontId="1" fillId="0" borderId="8" xfId="5" applyBorder="1"/>
    <xf numFmtId="0" fontId="35" fillId="0" borderId="166" xfId="5" applyFont="1" applyBorder="1"/>
    <xf numFmtId="0" fontId="35" fillId="0" borderId="167" xfId="5" applyFont="1" applyBorder="1"/>
    <xf numFmtId="0" fontId="1" fillId="0" borderId="155" xfId="5" applyBorder="1"/>
    <xf numFmtId="2" fontId="35" fillId="0" borderId="168" xfId="5" applyNumberFormat="1" applyFont="1" applyBorder="1" applyAlignment="1">
      <alignment horizontal="center" vertical="center" wrapText="1"/>
    </xf>
    <xf numFmtId="2" fontId="35" fillId="0" borderId="169" xfId="5" applyNumberFormat="1" applyFont="1" applyBorder="1" applyAlignment="1">
      <alignment horizontal="center" vertical="center" wrapText="1"/>
    </xf>
    <xf numFmtId="2" fontId="35" fillId="0" borderId="170" xfId="5" applyNumberFormat="1" applyFont="1" applyBorder="1" applyAlignment="1">
      <alignment horizontal="center" vertical="center" wrapText="1"/>
    </xf>
    <xf numFmtId="2" fontId="35" fillId="0" borderId="171" xfId="5" applyNumberFormat="1" applyFont="1" applyBorder="1" applyAlignment="1">
      <alignment horizontal="center" vertical="center" wrapText="1"/>
    </xf>
    <xf numFmtId="2" fontId="35" fillId="0" borderId="172" xfId="5" applyNumberFormat="1" applyFont="1" applyBorder="1" applyAlignment="1">
      <alignment horizontal="center" vertical="center" wrapText="1"/>
    </xf>
    <xf numFmtId="2" fontId="35" fillId="0" borderId="173" xfId="5" applyNumberFormat="1" applyFont="1" applyBorder="1" applyAlignment="1">
      <alignment horizontal="center" vertical="center" wrapText="1"/>
    </xf>
    <xf numFmtId="176" fontId="1" fillId="0" borderId="168" xfId="5" applyNumberFormat="1" applyBorder="1" applyAlignment="1">
      <alignment horizontal="center" vertical="center"/>
    </xf>
    <xf numFmtId="49" fontId="34" fillId="4" borderId="172" xfId="5" applyNumberFormat="1" applyFont="1" applyFill="1" applyBorder="1"/>
    <xf numFmtId="176" fontId="1" fillId="4" borderId="172" xfId="5" applyNumberFormat="1" applyFill="1" applyBorder="1"/>
    <xf numFmtId="177" fontId="37" fillId="4" borderId="172" xfId="5" applyNumberFormat="1" applyFont="1" applyFill="1" applyBorder="1"/>
    <xf numFmtId="181" fontId="37" fillId="4" borderId="172" xfId="5" applyNumberFormat="1" applyFont="1" applyFill="1" applyBorder="1"/>
    <xf numFmtId="177" fontId="1" fillId="4" borderId="172" xfId="5" applyNumberFormat="1" applyFill="1" applyBorder="1"/>
    <xf numFmtId="181" fontId="1" fillId="4" borderId="172" xfId="5" applyNumberFormat="1" applyFill="1" applyBorder="1"/>
    <xf numFmtId="177" fontId="1" fillId="4" borderId="174" xfId="5" applyNumberFormat="1" applyFill="1" applyBorder="1"/>
    <xf numFmtId="49" fontId="1" fillId="4" borderId="172" xfId="5" applyNumberFormat="1" applyFill="1" applyBorder="1"/>
    <xf numFmtId="181" fontId="37" fillId="4" borderId="83" xfId="5" applyNumberFormat="1" applyFont="1" applyFill="1" applyBorder="1" applyAlignment="1">
      <alignment horizontal="center"/>
    </xf>
    <xf numFmtId="0" fontId="1" fillId="0" borderId="1" xfId="5" applyBorder="1"/>
    <xf numFmtId="0" fontId="0" fillId="2" borderId="8" xfId="4" applyFont="1" applyFill="1" applyBorder="1" applyAlignment="1">
      <alignment horizontal="left" vertical="center" wrapText="1"/>
    </xf>
    <xf numFmtId="0" fontId="0" fillId="2" borderId="0" xfId="4" applyFont="1" applyFill="1" applyAlignment="1">
      <alignment horizontal="left" vertical="center" wrapText="1"/>
    </xf>
    <xf numFmtId="0" fontId="0" fillId="2" borderId="1" xfId="4" applyFont="1" applyFill="1" applyBorder="1" applyAlignment="1">
      <alignment horizontal="left" vertical="center" wrapText="1"/>
    </xf>
    <xf numFmtId="0" fontId="17" fillId="2" borderId="0" xfId="4" applyFont="1" applyFill="1"/>
    <xf numFmtId="0" fontId="17" fillId="2" borderId="1" xfId="4" applyFont="1" applyFill="1" applyBorder="1"/>
    <xf numFmtId="0" fontId="1" fillId="0" borderId="2" xfId="5" applyBorder="1"/>
    <xf numFmtId="0" fontId="18" fillId="2" borderId="3" xfId="4" applyFont="1" applyFill="1" applyBorder="1"/>
    <xf numFmtId="0" fontId="18" fillId="2" borderId="4" xfId="4" applyFont="1" applyFill="1" applyBorder="1"/>
    <xf numFmtId="0" fontId="8" fillId="3" borderId="179" xfId="4" applyFont="1" applyFill="1" applyBorder="1" applyAlignment="1">
      <alignment horizontal="left" vertical="top" wrapText="1"/>
    </xf>
    <xf numFmtId="0" fontId="8" fillId="3" borderId="182" xfId="5" applyFont="1" applyFill="1" applyBorder="1" applyAlignment="1">
      <alignment horizontal="left" vertical="center" wrapText="1"/>
    </xf>
    <xf numFmtId="0" fontId="8" fillId="2" borderId="0" xfId="4" applyFont="1" applyFill="1" applyAlignment="1">
      <alignment vertical="top"/>
    </xf>
    <xf numFmtId="0" fontId="8" fillId="2" borderId="0" xfId="4" applyFont="1" applyFill="1" applyAlignment="1">
      <alignment horizontal="center" vertical="center"/>
    </xf>
    <xf numFmtId="0" fontId="17" fillId="2" borderId="18" xfId="4" applyFont="1" applyFill="1" applyBorder="1" applyAlignment="1">
      <alignment horizontal="center" vertical="center" wrapText="1"/>
    </xf>
    <xf numFmtId="0" fontId="17" fillId="2" borderId="20" xfId="4" applyFont="1" applyFill="1" applyBorder="1" applyAlignment="1">
      <alignment horizontal="center" vertical="center" wrapText="1"/>
    </xf>
    <xf numFmtId="0" fontId="17" fillId="2" borderId="7" xfId="4" applyFont="1" applyFill="1" applyBorder="1" applyAlignment="1">
      <alignment horizontal="center" vertical="center" wrapText="1"/>
    </xf>
    <xf numFmtId="0" fontId="17" fillId="2" borderId="21" xfId="4" applyFont="1" applyFill="1" applyBorder="1" applyAlignment="1">
      <alignment horizontal="center" vertical="center" wrapText="1"/>
    </xf>
    <xf numFmtId="176" fontId="0" fillId="2" borderId="59" xfId="4" applyNumberFormat="1" applyFont="1" applyFill="1" applyBorder="1" applyAlignment="1">
      <alignment horizontal="center" vertical="center"/>
    </xf>
    <xf numFmtId="169" fontId="2" fillId="2" borderId="54" xfId="4" applyNumberFormat="1" applyFill="1" applyBorder="1" applyAlignment="1">
      <alignment horizontal="left"/>
    </xf>
    <xf numFmtId="169" fontId="0" fillId="2" borderId="38" xfId="4" applyNumberFormat="1" applyFont="1" applyFill="1" applyBorder="1" applyAlignment="1">
      <alignment horizontal="left"/>
    </xf>
    <xf numFmtId="169" fontId="2" fillId="2" borderId="38" xfId="4" applyNumberFormat="1" applyFill="1" applyBorder="1" applyAlignment="1">
      <alignment horizontal="left"/>
    </xf>
    <xf numFmtId="39" fontId="2" fillId="2" borderId="38" xfId="6" applyNumberFormat="1" applyFont="1" applyFill="1" applyBorder="1" applyAlignment="1">
      <alignment horizontal="center"/>
    </xf>
    <xf numFmtId="177" fontId="2" fillId="2" borderId="38" xfId="6" applyNumberFormat="1" applyFont="1" applyFill="1" applyBorder="1" applyAlignment="1">
      <alignment horizontal="center" vertical="center"/>
    </xf>
    <xf numFmtId="177" fontId="2" fillId="2" borderId="72" xfId="6" applyNumberFormat="1" applyFont="1" applyFill="1" applyBorder="1" applyAlignment="1">
      <alignment horizontal="left"/>
    </xf>
    <xf numFmtId="176" fontId="2" fillId="2" borderId="61" xfId="4" applyNumberFormat="1" applyFill="1" applyBorder="1" applyAlignment="1">
      <alignment horizontal="center" vertical="center"/>
    </xf>
    <xf numFmtId="169" fontId="2" fillId="2" borderId="36" xfId="4" applyNumberFormat="1" applyFill="1" applyBorder="1" applyAlignment="1">
      <alignment horizontal="left"/>
    </xf>
    <xf numFmtId="169" fontId="2" fillId="2" borderId="32" xfId="4" applyNumberFormat="1" applyFill="1" applyBorder="1" applyAlignment="1">
      <alignment horizontal="left"/>
    </xf>
    <xf numFmtId="39" fontId="2" fillId="2" borderId="32" xfId="6" applyNumberFormat="1" applyFont="1" applyFill="1" applyBorder="1" applyAlignment="1">
      <alignment horizontal="center"/>
    </xf>
    <xf numFmtId="177" fontId="2" fillId="2" borderId="69" xfId="6" applyNumberFormat="1" applyFont="1" applyFill="1" applyBorder="1" applyAlignment="1">
      <alignment horizontal="left"/>
    </xf>
    <xf numFmtId="177" fontId="2" fillId="6" borderId="32" xfId="6" applyNumberFormat="1" applyFont="1" applyFill="1" applyBorder="1" applyAlignment="1">
      <alignment horizontal="center"/>
    </xf>
    <xf numFmtId="39" fontId="2" fillId="2" borderId="0" xfId="6" applyNumberFormat="1" applyFont="1" applyFill="1" applyBorder="1" applyAlignment="1">
      <alignment horizontal="center" vertical="center"/>
    </xf>
    <xf numFmtId="39" fontId="2" fillId="2" borderId="1" xfId="6" applyNumberFormat="1" applyFont="1" applyFill="1" applyBorder="1" applyAlignment="1">
      <alignment horizontal="left"/>
    </xf>
    <xf numFmtId="177" fontId="2" fillId="6" borderId="109" xfId="6" applyNumberFormat="1" applyFont="1" applyFill="1" applyBorder="1" applyAlignment="1">
      <alignment horizontal="center"/>
    </xf>
    <xf numFmtId="177" fontId="3" fillId="3" borderId="172" xfId="7" applyNumberFormat="1" applyFont="1" applyFill="1" applyBorder="1" applyAlignment="1">
      <alignment horizontal="center" vertical="center"/>
    </xf>
    <xf numFmtId="177" fontId="3" fillId="3" borderId="174" xfId="6" applyNumberFormat="1" applyFont="1" applyFill="1" applyBorder="1" applyAlignment="1"/>
    <xf numFmtId="0" fontId="0" fillId="2" borderId="0" xfId="4" applyFont="1" applyFill="1" applyAlignment="1">
      <alignment horizontal="center" vertical="center" wrapText="1"/>
    </xf>
    <xf numFmtId="2" fontId="0" fillId="2" borderId="38" xfId="3" applyNumberFormat="1" applyFont="1" applyFill="1" applyBorder="1"/>
    <xf numFmtId="2" fontId="0" fillId="4" borderId="38" xfId="2" applyNumberFormat="1" applyFont="1" applyFill="1" applyBorder="1" applyAlignment="1">
      <alignment horizontal="center"/>
    </xf>
    <xf numFmtId="2" fontId="0" fillId="2" borderId="32" xfId="3" applyNumberFormat="1" applyFont="1" applyFill="1" applyBorder="1"/>
    <xf numFmtId="2" fontId="0" fillId="4" borderId="32" xfId="2" applyNumberFormat="1" applyFont="1" applyFill="1" applyBorder="1" applyAlignment="1">
      <alignment horizontal="center"/>
    </xf>
    <xf numFmtId="2" fontId="0" fillId="2" borderId="71" xfId="3" applyNumberFormat="1" applyFont="1" applyFill="1" applyBorder="1"/>
    <xf numFmtId="2" fontId="0" fillId="4" borderId="71" xfId="2" applyNumberFormat="1" applyFont="1" applyFill="1" applyBorder="1" applyAlignment="1">
      <alignment horizontal="center"/>
    </xf>
    <xf numFmtId="2" fontId="0" fillId="2" borderId="38" xfId="2" applyNumberFormat="1" applyFont="1" applyFill="1" applyBorder="1" applyAlignment="1">
      <alignment horizontal="center"/>
    </xf>
    <xf numFmtId="2" fontId="0" fillId="4" borderId="38" xfId="2" applyNumberFormat="1" applyFont="1" applyFill="1" applyBorder="1"/>
    <xf numFmtId="2" fontId="0" fillId="2" borderId="32" xfId="2" applyNumberFormat="1" applyFont="1" applyFill="1" applyBorder="1" applyAlignment="1">
      <alignment horizontal="center"/>
    </xf>
    <xf numFmtId="2" fontId="0" fillId="4" borderId="32" xfId="2" applyNumberFormat="1" applyFont="1" applyFill="1" applyBorder="1"/>
    <xf numFmtId="2" fontId="0" fillId="2" borderId="71" xfId="2" applyNumberFormat="1" applyFont="1" applyFill="1" applyBorder="1" applyAlignment="1">
      <alignment horizontal="center"/>
    </xf>
    <xf numFmtId="2" fontId="0" fillId="4" borderId="71" xfId="2" applyNumberFormat="1" applyFont="1" applyFill="1" applyBorder="1"/>
    <xf numFmtId="0" fontId="2" fillId="2" borderId="0" xfId="2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vertical="center"/>
      <protection locked="0"/>
    </xf>
    <xf numFmtId="169" fontId="2" fillId="4" borderId="38" xfId="2" applyNumberFormat="1" applyFont="1" applyFill="1" applyBorder="1" applyAlignment="1">
      <alignment horizontal="center"/>
    </xf>
    <xf numFmtId="4" fontId="2" fillId="4" borderId="72" xfId="3" applyNumberFormat="1" applyFill="1" applyBorder="1" applyAlignment="1">
      <alignment horizontal="right"/>
    </xf>
    <xf numFmtId="169" fontId="2" fillId="4" borderId="32" xfId="2" applyNumberFormat="1" applyFont="1" applyFill="1" applyBorder="1" applyAlignment="1">
      <alignment horizontal="center"/>
    </xf>
    <xf numFmtId="4" fontId="2" fillId="4" borderId="69" xfId="3" applyNumberFormat="1" applyFill="1" applyBorder="1" applyAlignment="1">
      <alignment horizontal="right"/>
    </xf>
    <xf numFmtId="169" fontId="2" fillId="4" borderId="71" xfId="2" applyNumberFormat="1" applyFont="1" applyFill="1" applyBorder="1" applyAlignment="1">
      <alignment horizontal="center"/>
    </xf>
    <xf numFmtId="4" fontId="2" fillId="4" borderId="73" xfId="3" applyNumberFormat="1" applyFill="1" applyBorder="1" applyAlignment="1">
      <alignment horizontal="right"/>
    </xf>
    <xf numFmtId="0" fontId="2" fillId="4" borderId="8" xfId="2" applyFont="1" applyFill="1" applyBorder="1"/>
    <xf numFmtId="0" fontId="2" fillId="4" borderId="0" xfId="2" applyFont="1" applyFill="1"/>
    <xf numFmtId="4" fontId="2" fillId="4" borderId="1" xfId="3" applyNumberFormat="1" applyFill="1" applyBorder="1" applyAlignment="1">
      <alignment horizontal="right"/>
    </xf>
    <xf numFmtId="0" fontId="2" fillId="5" borderId="0" xfId="0" applyFont="1" applyFill="1"/>
    <xf numFmtId="0" fontId="2" fillId="4" borderId="14" xfId="2" applyFont="1" applyFill="1" applyBorder="1" applyAlignment="1">
      <alignment vertical="center"/>
    </xf>
    <xf numFmtId="0" fontId="2" fillId="4" borderId="5" xfId="2" applyFont="1" applyFill="1" applyBorder="1" applyAlignment="1">
      <alignment vertical="center"/>
    </xf>
    <xf numFmtId="0" fontId="2" fillId="4" borderId="6" xfId="2" applyFont="1" applyFill="1" applyBorder="1" applyAlignment="1">
      <alignment vertical="center"/>
    </xf>
    <xf numFmtId="0" fontId="2" fillId="2" borderId="6" xfId="2" applyFont="1" applyFill="1" applyBorder="1" applyAlignment="1">
      <alignment vertic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49" fontId="2" fillId="4" borderId="65" xfId="0" applyNumberFormat="1" applyFont="1" applyFill="1" applyBorder="1" applyAlignment="1">
      <alignment horizontal="center"/>
    </xf>
    <xf numFmtId="49" fontId="2" fillId="4" borderId="33" xfId="0" applyNumberFormat="1" applyFont="1" applyFill="1" applyBorder="1" applyAlignment="1">
      <alignment horizontal="center"/>
    </xf>
    <xf numFmtId="170" fontId="18" fillId="4" borderId="33" xfId="0" applyNumberFormat="1" applyFont="1" applyFill="1" applyBorder="1" applyAlignment="1">
      <alignment horizontal="center"/>
    </xf>
    <xf numFmtId="167" fontId="18" fillId="4" borderId="33" xfId="3" applyFont="1" applyFill="1" applyBorder="1" applyAlignment="1">
      <alignment horizontal="center"/>
    </xf>
    <xf numFmtId="167" fontId="18" fillId="4" borderId="68" xfId="3" applyFont="1" applyFill="1" applyBorder="1" applyAlignment="1">
      <alignment horizontal="center"/>
    </xf>
    <xf numFmtId="49" fontId="2" fillId="4" borderId="61" xfId="0" applyNumberFormat="1" applyFont="1" applyFill="1" applyBorder="1" applyAlignment="1">
      <alignment horizontal="center"/>
    </xf>
    <xf numFmtId="49" fontId="2" fillId="4" borderId="32" xfId="0" applyNumberFormat="1" applyFont="1" applyFill="1" applyBorder="1" applyAlignment="1">
      <alignment horizontal="center"/>
    </xf>
    <xf numFmtId="170" fontId="18" fillId="4" borderId="32" xfId="0" applyNumberFormat="1" applyFont="1" applyFill="1" applyBorder="1" applyAlignment="1">
      <alignment horizontal="center"/>
    </xf>
    <xf numFmtId="167" fontId="18" fillId="4" borderId="32" xfId="3" applyFont="1" applyFill="1" applyBorder="1" applyAlignment="1">
      <alignment horizontal="center"/>
    </xf>
    <xf numFmtId="170" fontId="18" fillId="4" borderId="32" xfId="0" applyNumberFormat="1" applyFont="1" applyFill="1" applyBorder="1" applyAlignment="1">
      <alignment horizontal="left"/>
    </xf>
    <xf numFmtId="167" fontId="18" fillId="4" borderId="69" xfId="3" applyFont="1" applyFill="1" applyBorder="1" applyAlignment="1">
      <alignment horizontal="center"/>
    </xf>
    <xf numFmtId="0" fontId="2" fillId="4" borderId="8" xfId="0" applyFont="1" applyFill="1" applyBorder="1"/>
    <xf numFmtId="0" fontId="2" fillId="4" borderId="0" xfId="0" applyFont="1" applyFill="1"/>
    <xf numFmtId="0" fontId="2" fillId="4" borderId="1" xfId="0" applyFont="1" applyFill="1" applyBorder="1"/>
    <xf numFmtId="164" fontId="2" fillId="4" borderId="7" xfId="3" applyNumberFormat="1" applyFill="1" applyBorder="1" applyAlignment="1">
      <alignment horizontal="right" vertical="center"/>
    </xf>
    <xf numFmtId="171" fontId="2" fillId="4" borderId="7" xfId="3" applyNumberFormat="1" applyFill="1" applyBorder="1" applyAlignment="1">
      <alignment horizontal="right" vertical="center"/>
    </xf>
    <xf numFmtId="164" fontId="2" fillId="3" borderId="21" xfId="3" applyNumberFormat="1" applyFill="1" applyBorder="1" applyAlignment="1">
      <alignment horizontal="right" vertical="center"/>
    </xf>
    <xf numFmtId="0" fontId="2" fillId="4" borderId="2" xfId="2" applyFont="1" applyFill="1" applyBorder="1" applyAlignment="1">
      <alignment vertical="center"/>
    </xf>
    <xf numFmtId="0" fontId="2" fillId="4" borderId="3" xfId="2" applyFont="1" applyFill="1" applyBorder="1" applyAlignment="1">
      <alignment vertical="center"/>
    </xf>
    <xf numFmtId="0" fontId="2" fillId="5" borderId="12" xfId="0" applyFont="1" applyFill="1" applyBorder="1"/>
    <xf numFmtId="0" fontId="18" fillId="2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 vertical="center"/>
    </xf>
    <xf numFmtId="49" fontId="0" fillId="3" borderId="193" xfId="0" applyNumberFormat="1" applyFill="1" applyBorder="1" applyAlignment="1">
      <alignment horizontal="left" vertical="center" wrapText="1"/>
    </xf>
    <xf numFmtId="0" fontId="2" fillId="2" borderId="194" xfId="2" applyFont="1" applyFill="1" applyBorder="1" applyAlignment="1">
      <alignment horizontal="center" vertical="center"/>
    </xf>
    <xf numFmtId="169" fontId="2" fillId="2" borderId="194" xfId="2" applyNumberFormat="1" applyFont="1" applyFill="1" applyBorder="1" applyAlignment="1">
      <alignment horizontal="center" vertical="center"/>
    </xf>
    <xf numFmtId="169" fontId="0" fillId="2" borderId="194" xfId="2" applyNumberFormat="1" applyFont="1" applyFill="1" applyBorder="1" applyAlignment="1">
      <alignment horizontal="center" vertical="center"/>
    </xf>
    <xf numFmtId="4" fontId="2" fillId="0" borderId="194" xfId="2" applyNumberFormat="1" applyFont="1" applyBorder="1" applyAlignment="1">
      <alignment horizontal="center" vertical="center"/>
    </xf>
    <xf numFmtId="4" fontId="2" fillId="2" borderId="194" xfId="2" applyNumberFormat="1" applyFont="1" applyFill="1" applyBorder="1" applyAlignment="1">
      <alignment horizontal="center" vertical="center"/>
    </xf>
    <xf numFmtId="169" fontId="3" fillId="2" borderId="194" xfId="2" applyNumberFormat="1" applyFont="1" applyFill="1" applyBorder="1" applyAlignment="1">
      <alignment horizontal="center" vertical="center"/>
    </xf>
    <xf numFmtId="4" fontId="3" fillId="2" borderId="194" xfId="2" applyNumberFormat="1" applyFont="1" applyFill="1" applyBorder="1" applyAlignment="1">
      <alignment horizontal="center" vertical="center"/>
    </xf>
    <xf numFmtId="0" fontId="3" fillId="2" borderId="195" xfId="2" applyFont="1" applyFill="1" applyBorder="1" applyAlignment="1">
      <alignment horizontal="right" vertical="center"/>
    </xf>
    <xf numFmtId="0" fontId="3" fillId="2" borderId="190" xfId="2" applyFont="1" applyFill="1" applyBorder="1" applyAlignment="1">
      <alignment horizontal="right" vertical="center"/>
    </xf>
    <xf numFmtId="0" fontId="3" fillId="2" borderId="191" xfId="2" applyFont="1" applyFill="1" applyBorder="1" applyAlignment="1">
      <alignment horizontal="right" vertical="center"/>
    </xf>
    <xf numFmtId="0" fontId="0" fillId="2" borderId="200" xfId="2" applyFont="1" applyFill="1" applyBorder="1" applyAlignment="1">
      <alignment horizontal="center" vertical="center"/>
    </xf>
    <xf numFmtId="0" fontId="18" fillId="2" borderId="202" xfId="2" applyFont="1" applyFill="1" applyBorder="1" applyAlignment="1">
      <alignment horizontal="center" vertical="center"/>
    </xf>
    <xf numFmtId="0" fontId="3" fillId="3" borderId="195" xfId="0" applyFont="1" applyFill="1" applyBorder="1" applyAlignment="1">
      <alignment vertical="center" wrapText="1"/>
    </xf>
    <xf numFmtId="0" fontId="0" fillId="2" borderId="199" xfId="2" applyFont="1" applyFill="1" applyBorder="1" applyAlignment="1">
      <alignment vertical="top" wrapText="1"/>
    </xf>
    <xf numFmtId="0" fontId="2" fillId="2" borderId="0" xfId="2" applyFont="1" applyFill="1" applyAlignment="1">
      <alignment vertical="top" wrapText="1"/>
    </xf>
    <xf numFmtId="0" fontId="18" fillId="2" borderId="199" xfId="2" applyFont="1" applyFill="1" applyBorder="1" applyAlignment="1">
      <alignment vertical="center" wrapText="1"/>
    </xf>
    <xf numFmtId="0" fontId="0" fillId="2" borderId="0" xfId="2" applyFont="1" applyFill="1" applyAlignment="1">
      <alignment horizontal="center" vertical="top" wrapText="1"/>
    </xf>
    <xf numFmtId="0" fontId="0" fillId="2" borderId="0" xfId="2" applyFont="1" applyFill="1" applyAlignment="1">
      <alignment horizontal="center" vertical="top"/>
    </xf>
    <xf numFmtId="14" fontId="3" fillId="3" borderId="191" xfId="0" applyNumberFormat="1" applyFont="1" applyFill="1" applyBorder="1" applyAlignment="1">
      <alignment vertical="center" wrapText="1"/>
    </xf>
    <xf numFmtId="0" fontId="2" fillId="4" borderId="104" xfId="0" applyFont="1" applyFill="1" applyBorder="1" applyAlignment="1" applyProtection="1">
      <alignment horizontal="left" vertical="center"/>
      <protection locked="0"/>
    </xf>
    <xf numFmtId="0" fontId="2" fillId="4" borderId="106" xfId="0" applyFont="1" applyFill="1" applyBorder="1" applyAlignment="1" applyProtection="1">
      <alignment horizontal="left" vertical="center"/>
      <protection locked="0"/>
    </xf>
    <xf numFmtId="0" fontId="0" fillId="4" borderId="104" xfId="0" applyFill="1" applyBorder="1" applyAlignment="1" applyProtection="1">
      <alignment horizontal="center" vertical="center"/>
      <protection locked="0"/>
    </xf>
    <xf numFmtId="0" fontId="0" fillId="4" borderId="106" xfId="0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left" vertical="center"/>
      <protection locked="0"/>
    </xf>
    <xf numFmtId="0" fontId="2" fillId="4" borderId="37" xfId="0" applyFont="1" applyFill="1" applyBorder="1" applyAlignment="1" applyProtection="1">
      <alignment horizontal="left" vertical="center"/>
      <protection locked="0"/>
    </xf>
    <xf numFmtId="0" fontId="2" fillId="4" borderId="62" xfId="0" applyFont="1" applyFill="1" applyBorder="1" applyAlignment="1" applyProtection="1">
      <alignment horizontal="left" vertical="center"/>
      <protection locked="0"/>
    </xf>
    <xf numFmtId="0" fontId="2" fillId="4" borderId="36" xfId="0" applyFont="1" applyFill="1" applyBorder="1" applyAlignment="1" applyProtection="1">
      <alignment horizontal="left" vertical="center"/>
      <protection locked="0"/>
    </xf>
    <xf numFmtId="175" fontId="2" fillId="4" borderId="35" xfId="0" applyNumberFormat="1" applyFont="1" applyFill="1" applyBorder="1" applyAlignment="1" applyProtection="1">
      <alignment horizontal="left" vertical="center"/>
      <protection locked="0"/>
    </xf>
    <xf numFmtId="175" fontId="0" fillId="4" borderId="37" xfId="0" applyNumberFormat="1" applyFill="1" applyBorder="1" applyAlignment="1" applyProtection="1">
      <alignment horizontal="left" vertical="center"/>
      <protection locked="0"/>
    </xf>
    <xf numFmtId="175" fontId="0" fillId="4" borderId="62" xfId="0" applyNumberFormat="1" applyFill="1" applyBorder="1" applyAlignment="1" applyProtection="1">
      <alignment horizontal="left" vertical="center"/>
      <protection locked="0"/>
    </xf>
    <xf numFmtId="173" fontId="0" fillId="4" borderId="35" xfId="0" applyNumberFormat="1" applyFill="1" applyBorder="1" applyAlignment="1" applyProtection="1">
      <alignment horizontal="left" vertical="center"/>
      <protection locked="0"/>
    </xf>
    <xf numFmtId="173" fontId="0" fillId="4" borderId="37" xfId="0" applyNumberFormat="1" applyFill="1" applyBorder="1" applyAlignment="1" applyProtection="1">
      <alignment horizontal="left" vertical="center"/>
      <protection locked="0"/>
    </xf>
    <xf numFmtId="173" fontId="0" fillId="4" borderId="36" xfId="0" applyNumberFormat="1" applyFill="1" applyBorder="1" applyAlignment="1" applyProtection="1">
      <alignment horizontal="left" vertical="center"/>
      <protection locked="0"/>
    </xf>
    <xf numFmtId="172" fontId="0" fillId="0" borderId="35" xfId="0" applyNumberFormat="1" applyBorder="1" applyAlignment="1">
      <alignment horizontal="left" vertical="center"/>
    </xf>
    <xf numFmtId="172" fontId="0" fillId="0" borderId="37" xfId="0" applyNumberFormat="1" applyBorder="1" applyAlignment="1">
      <alignment horizontal="left" vertical="center"/>
    </xf>
    <xf numFmtId="172" fontId="0" fillId="0" borderId="62" xfId="0" applyNumberFormat="1" applyBorder="1" applyAlignment="1">
      <alignment horizontal="left" vertical="center"/>
    </xf>
    <xf numFmtId="174" fontId="0" fillId="4" borderId="35" xfId="0" applyNumberFormat="1" applyFill="1" applyBorder="1" applyAlignment="1" applyProtection="1">
      <alignment horizontal="left" vertical="center"/>
      <protection locked="0"/>
    </xf>
    <xf numFmtId="174" fontId="0" fillId="4" borderId="37" xfId="0" applyNumberFormat="1" applyFill="1" applyBorder="1" applyAlignment="1" applyProtection="1">
      <alignment horizontal="left" vertical="center"/>
      <protection locked="0"/>
    </xf>
    <xf numFmtId="174" fontId="0" fillId="4" borderId="36" xfId="0" applyNumberFormat="1" applyFill="1" applyBorder="1" applyAlignment="1" applyProtection="1">
      <alignment horizontal="left" vertical="center"/>
      <protection locked="0"/>
    </xf>
    <xf numFmtId="0" fontId="0" fillId="4" borderId="88" xfId="0" applyFill="1" applyBorder="1" applyAlignment="1" applyProtection="1">
      <alignment horizontal="left" vertical="center"/>
      <protection locked="0"/>
    </xf>
    <xf numFmtId="0" fontId="0" fillId="4" borderId="84" xfId="0" applyFill="1" applyBorder="1" applyAlignment="1" applyProtection="1">
      <alignment horizontal="left" vertical="center"/>
      <protection locked="0"/>
    </xf>
    <xf numFmtId="0" fontId="0" fillId="4" borderId="86" xfId="0" applyFill="1" applyBorder="1" applyAlignment="1" applyProtection="1">
      <alignment horizontal="left" vertical="center"/>
      <protection locked="0"/>
    </xf>
    <xf numFmtId="0" fontId="0" fillId="4" borderId="35" xfId="0" applyFill="1" applyBorder="1" applyAlignment="1" applyProtection="1">
      <alignment horizontal="left" vertical="center"/>
      <protection locked="0"/>
    </xf>
    <xf numFmtId="0" fontId="0" fillId="4" borderId="37" xfId="0" applyFill="1" applyBorder="1" applyAlignment="1" applyProtection="1">
      <alignment horizontal="left" vertical="center"/>
      <protection locked="0"/>
    </xf>
    <xf numFmtId="0" fontId="0" fillId="4" borderId="62" xfId="0" applyFill="1" applyBorder="1" applyAlignment="1" applyProtection="1">
      <alignment horizontal="left" vertical="center"/>
      <protection locked="0"/>
    </xf>
    <xf numFmtId="0" fontId="2" fillId="4" borderId="70" xfId="0" applyFont="1" applyFill="1" applyBorder="1" applyAlignment="1" applyProtection="1">
      <alignment horizontal="left" vertical="center"/>
      <protection locked="0"/>
    </xf>
    <xf numFmtId="0" fontId="2" fillId="4" borderId="89" xfId="0" applyFont="1" applyFill="1" applyBorder="1" applyAlignment="1" applyProtection="1">
      <alignment horizontal="left" vertical="center"/>
      <protection locked="0"/>
    </xf>
    <xf numFmtId="0" fontId="2" fillId="4" borderId="80" xfId="0" applyFont="1" applyFill="1" applyBorder="1" applyAlignment="1" applyProtection="1">
      <alignment horizontal="left" vertical="center"/>
      <protection locked="0"/>
    </xf>
    <xf numFmtId="0" fontId="2" fillId="4" borderId="41" xfId="0" applyFont="1" applyFill="1" applyBorder="1" applyAlignment="1" applyProtection="1">
      <alignment horizontal="left" vertical="center"/>
      <protection locked="0"/>
    </xf>
    <xf numFmtId="0" fontId="2" fillId="4" borderId="42" xfId="0" applyFont="1" applyFill="1" applyBorder="1" applyAlignment="1" applyProtection="1">
      <alignment horizontal="left" vertical="center"/>
      <protection locked="0"/>
    </xf>
    <xf numFmtId="0" fontId="2" fillId="4" borderId="64" xfId="0" applyFont="1" applyFill="1" applyBorder="1" applyAlignment="1" applyProtection="1">
      <alignment horizontal="left" vertical="center"/>
      <protection locked="0"/>
    </xf>
    <xf numFmtId="0" fontId="3" fillId="4" borderId="65" xfId="0" applyFont="1" applyFill="1" applyBorder="1" applyAlignment="1" applyProtection="1">
      <alignment horizontal="left" vertical="center"/>
      <protection locked="0"/>
    </xf>
    <xf numFmtId="0" fontId="3" fillId="4" borderId="33" xfId="0" applyFont="1" applyFill="1" applyBorder="1" applyAlignment="1" applyProtection="1">
      <alignment horizontal="left" vertical="center"/>
      <protection locked="0"/>
    </xf>
    <xf numFmtId="0" fontId="3" fillId="4" borderId="68" xfId="0" applyFont="1" applyFill="1" applyBorder="1" applyAlignment="1" applyProtection="1">
      <alignment horizontal="left" vertical="center"/>
      <protection locked="0"/>
    </xf>
    <xf numFmtId="0" fontId="13" fillId="4" borderId="8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4" fontId="0" fillId="4" borderId="84" xfId="0" applyNumberFormat="1" applyFill="1" applyBorder="1" applyAlignment="1" applyProtection="1">
      <alignment horizontal="center" vertical="center"/>
      <protection locked="0"/>
    </xf>
    <xf numFmtId="174" fontId="0" fillId="4" borderId="86" xfId="0" applyNumberForma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vertical="center"/>
      <protection locked="0"/>
    </xf>
    <xf numFmtId="0" fontId="2" fillId="4" borderId="36" xfId="0" applyFont="1" applyFill="1" applyBorder="1" applyAlignment="1" applyProtection="1">
      <alignment vertical="center"/>
      <protection locked="0"/>
    </xf>
    <xf numFmtId="0" fontId="2" fillId="4" borderId="37" xfId="0" applyFont="1" applyFill="1" applyBorder="1" applyAlignment="1" applyProtection="1">
      <alignment vertical="center"/>
      <protection locked="0"/>
    </xf>
    <xf numFmtId="0" fontId="2" fillId="4" borderId="107" xfId="0" applyFont="1" applyFill="1" applyBorder="1" applyAlignment="1" applyProtection="1">
      <alignment horizontal="left" vertical="center"/>
      <protection locked="0"/>
    </xf>
    <xf numFmtId="0" fontId="8" fillId="4" borderId="74" xfId="0" applyFont="1" applyFill="1" applyBorder="1" applyAlignment="1" applyProtection="1">
      <alignment horizontal="center" vertical="center"/>
      <protection locked="0"/>
    </xf>
    <xf numFmtId="0" fontId="8" fillId="4" borderId="75" xfId="0" applyFont="1" applyFill="1" applyBorder="1" applyAlignment="1" applyProtection="1">
      <alignment horizontal="center" vertical="center"/>
      <protection locked="0"/>
    </xf>
    <xf numFmtId="0" fontId="8" fillId="4" borderId="76" xfId="0" applyFont="1" applyFill="1" applyBorder="1" applyAlignment="1" applyProtection="1">
      <alignment horizontal="center" vertical="center"/>
      <protection locked="0"/>
    </xf>
    <xf numFmtId="14" fontId="0" fillId="4" borderId="35" xfId="0" applyNumberFormat="1" applyFill="1" applyBorder="1" applyAlignment="1" applyProtection="1">
      <alignment horizontal="left" vertical="center"/>
      <protection locked="0"/>
    </xf>
    <xf numFmtId="0" fontId="0" fillId="4" borderId="40" xfId="0" applyFill="1" applyBorder="1" applyAlignment="1" applyProtection="1">
      <alignment horizontal="left" vertical="center"/>
      <protection locked="0"/>
    </xf>
    <xf numFmtId="0" fontId="0" fillId="4" borderId="60" xfId="0" applyFill="1" applyBorder="1" applyAlignment="1" applyProtection="1">
      <alignment horizontal="left" vertical="center"/>
      <protection locked="0"/>
    </xf>
    <xf numFmtId="49" fontId="0" fillId="4" borderId="40" xfId="0" applyNumberFormat="1" applyFill="1" applyBorder="1" applyAlignment="1" applyProtection="1">
      <alignment horizontal="left" vertical="center"/>
      <protection locked="0"/>
    </xf>
    <xf numFmtId="49" fontId="0" fillId="4" borderId="54" xfId="0" applyNumberFormat="1" applyFill="1" applyBorder="1" applyAlignment="1" applyProtection="1">
      <alignment horizontal="left" vertical="center"/>
      <protection locked="0"/>
    </xf>
    <xf numFmtId="0" fontId="3" fillId="4" borderId="99" xfId="0" applyFont="1" applyFill="1" applyBorder="1" applyAlignment="1" applyProtection="1">
      <alignment horizontal="left" vertical="center"/>
      <protection locked="0"/>
    </xf>
    <xf numFmtId="0" fontId="3" fillId="4" borderId="96" xfId="0" applyFont="1" applyFill="1" applyBorder="1" applyAlignment="1" applyProtection="1">
      <alignment horizontal="left" vertical="center"/>
      <protection locked="0"/>
    </xf>
    <xf numFmtId="0" fontId="3" fillId="4" borderId="100" xfId="0" applyFont="1" applyFill="1" applyBorder="1" applyAlignment="1" applyProtection="1">
      <alignment horizontal="left" vertical="center"/>
      <protection locked="0"/>
    </xf>
    <xf numFmtId="0" fontId="0" fillId="4" borderId="70" xfId="0" applyFill="1" applyBorder="1" applyAlignment="1" applyProtection="1">
      <alignment horizontal="left" vertical="center"/>
      <protection locked="0"/>
    </xf>
    <xf numFmtId="0" fontId="3" fillId="4" borderId="39" xfId="0" applyFont="1" applyFill="1" applyBorder="1" applyAlignment="1" applyProtection="1">
      <alignment horizontal="left" vertical="center"/>
      <protection locked="0"/>
    </xf>
    <xf numFmtId="0" fontId="3" fillId="4" borderId="43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91" xfId="0" applyFill="1" applyBorder="1" applyAlignment="1" applyProtection="1">
      <alignment horizontal="left" vertical="center"/>
      <protection locked="0"/>
    </xf>
    <xf numFmtId="0" fontId="0" fillId="4" borderId="92" xfId="0" applyFill="1" applyBorder="1" applyAlignment="1" applyProtection="1">
      <alignment horizontal="left" vertical="center"/>
      <protection locked="0"/>
    </xf>
    <xf numFmtId="0" fontId="0" fillId="4" borderId="93" xfId="0" applyFill="1" applyBorder="1" applyAlignment="1" applyProtection="1">
      <alignment horizontal="left" vertical="center"/>
      <protection locked="0"/>
    </xf>
    <xf numFmtId="0" fontId="3" fillId="4" borderId="97" xfId="0" applyFont="1" applyFill="1" applyBorder="1" applyAlignment="1" applyProtection="1">
      <alignment horizontal="center" vertical="center"/>
      <protection locked="0"/>
    </xf>
    <xf numFmtId="0" fontId="3" fillId="4" borderId="98" xfId="0" applyFont="1" applyFill="1" applyBorder="1" applyAlignment="1" applyProtection="1">
      <alignment horizontal="center" vertical="center"/>
      <protection locked="0"/>
    </xf>
    <xf numFmtId="0" fontId="3" fillId="4" borderId="94" xfId="0" applyFont="1" applyFill="1" applyBorder="1" applyAlignment="1" applyProtection="1">
      <alignment horizontal="center" vertical="center"/>
      <protection locked="0"/>
    </xf>
    <xf numFmtId="0" fontId="3" fillId="4" borderId="95" xfId="0" applyFont="1" applyFill="1" applyBorder="1" applyAlignment="1" applyProtection="1">
      <alignment horizontal="center" vertical="center"/>
      <protection locked="0"/>
    </xf>
    <xf numFmtId="0" fontId="3" fillId="4" borderId="90" xfId="0" applyFont="1" applyFill="1" applyBorder="1" applyAlignment="1" applyProtection="1">
      <alignment horizontal="center" vertical="center"/>
      <protection locked="0"/>
    </xf>
    <xf numFmtId="0" fontId="3" fillId="4" borderId="91" xfId="0" applyFont="1" applyFill="1" applyBorder="1" applyAlignment="1" applyProtection="1">
      <alignment horizontal="center" vertical="center"/>
      <protection locked="0"/>
    </xf>
    <xf numFmtId="173" fontId="0" fillId="4" borderId="103" xfId="0" applyNumberFormat="1" applyFill="1" applyBorder="1" applyAlignment="1" applyProtection="1">
      <alignment horizontal="left" vertical="center"/>
      <protection locked="0"/>
    </xf>
    <xf numFmtId="0" fontId="0" fillId="4" borderId="110" xfId="0" applyFill="1" applyBorder="1" applyAlignment="1" applyProtection="1">
      <alignment horizontal="left" vertical="center"/>
      <protection locked="0"/>
    </xf>
    <xf numFmtId="0" fontId="0" fillId="4" borderId="111" xfId="0" applyFill="1" applyBorder="1" applyAlignment="1" applyProtection="1">
      <alignment horizontal="left" vertical="center"/>
      <protection locked="0"/>
    </xf>
    <xf numFmtId="0" fontId="18" fillId="4" borderId="8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8" fontId="3" fillId="0" borderId="16" xfId="0" applyNumberFormat="1" applyFont="1" applyBorder="1" applyAlignment="1">
      <alignment horizontal="right" vertical="center" wrapText="1"/>
    </xf>
    <xf numFmtId="168" fontId="3" fillId="0" borderId="20" xfId="0" applyNumberFormat="1" applyFont="1" applyBorder="1" applyAlignment="1">
      <alignment horizontal="right"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6" fontId="3" fillId="3" borderId="48" xfId="1" applyFont="1" applyFill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4" fontId="0" fillId="0" borderId="14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4" xfId="0" applyBorder="1" applyAlignment="1">
      <alignment horizontal="center" vertical="top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68" fontId="3" fillId="3" borderId="12" xfId="0" applyNumberFormat="1" applyFont="1" applyFill="1" applyBorder="1" applyAlignment="1">
      <alignment horizontal="right" vertical="center" wrapText="1"/>
    </xf>
    <xf numFmtId="168" fontId="3" fillId="3" borderId="23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2" borderId="188" xfId="2" applyFont="1" applyFill="1" applyBorder="1" applyAlignment="1">
      <alignment horizontal="center" vertical="center" wrapText="1"/>
    </xf>
    <xf numFmtId="0" fontId="8" fillId="2" borderId="189" xfId="2" applyFont="1" applyFill="1" applyBorder="1" applyAlignment="1">
      <alignment horizontal="center" vertical="center" wrapText="1"/>
    </xf>
    <xf numFmtId="0" fontId="8" fillId="2" borderId="191" xfId="2" applyFont="1" applyFill="1" applyBorder="1" applyAlignment="1">
      <alignment horizontal="center" vertical="center" wrapText="1"/>
    </xf>
    <xf numFmtId="169" fontId="18" fillId="2" borderId="194" xfId="2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169" fontId="18" fillId="2" borderId="194" xfId="2" applyNumberFormat="1" applyFont="1" applyFill="1" applyBorder="1" applyAlignment="1">
      <alignment horizontal="center" vertical="center" wrapText="1"/>
    </xf>
    <xf numFmtId="0" fontId="18" fillId="2" borderId="192" xfId="2" applyFont="1" applyFill="1" applyBorder="1" applyAlignment="1">
      <alignment horizontal="center" vertical="center" wrapText="1"/>
    </xf>
    <xf numFmtId="0" fontId="18" fillId="2" borderId="201" xfId="2" applyFont="1" applyFill="1" applyBorder="1" applyAlignment="1">
      <alignment horizontal="center" vertical="center" wrapText="1"/>
    </xf>
    <xf numFmtId="0" fontId="0" fillId="2" borderId="199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3" fillId="2" borderId="203" xfId="2" applyFont="1" applyFill="1" applyBorder="1" applyAlignment="1">
      <alignment horizontal="right" vertical="center"/>
    </xf>
    <xf numFmtId="0" fontId="3" fillId="2" borderId="196" xfId="2" applyFont="1" applyFill="1" applyBorder="1" applyAlignment="1">
      <alignment horizontal="right" vertical="center"/>
    </xf>
    <xf numFmtId="0" fontId="3" fillId="2" borderId="197" xfId="2" applyFont="1" applyFill="1" applyBorder="1" applyAlignment="1">
      <alignment horizontal="right" vertical="center"/>
    </xf>
    <xf numFmtId="0" fontId="3" fillId="2" borderId="198" xfId="2" applyFont="1" applyFill="1" applyBorder="1" applyAlignment="1">
      <alignment horizontal="right" vertical="center"/>
    </xf>
    <xf numFmtId="4" fontId="18" fillId="2" borderId="194" xfId="2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justify" vertical="center"/>
    </xf>
    <xf numFmtId="0" fontId="3" fillId="5" borderId="0" xfId="0" applyFont="1" applyFill="1" applyAlignment="1">
      <alignment horizontal="justify" vertical="center"/>
    </xf>
    <xf numFmtId="0" fontId="3" fillId="4" borderId="21" xfId="2" applyFont="1" applyFill="1" applyBorder="1" applyAlignment="1">
      <alignment horizontal="center" vertical="center" wrapText="1"/>
    </xf>
    <xf numFmtId="169" fontId="0" fillId="4" borderId="65" xfId="2" applyNumberFormat="1" applyFont="1" applyFill="1" applyBorder="1" applyAlignment="1">
      <alignment horizontal="left"/>
    </xf>
    <xf numFmtId="169" fontId="0" fillId="4" borderId="33" xfId="2" applyNumberFormat="1" applyFont="1" applyFill="1" applyBorder="1" applyAlignment="1">
      <alignment horizontal="left"/>
    </xf>
    <xf numFmtId="169" fontId="0" fillId="4" borderId="61" xfId="2" applyNumberFormat="1" applyFont="1" applyFill="1" applyBorder="1" applyAlignment="1">
      <alignment horizontal="left"/>
    </xf>
    <xf numFmtId="169" fontId="0" fillId="4" borderId="32" xfId="2" applyNumberFormat="1" applyFont="1" applyFill="1" applyBorder="1" applyAlignment="1">
      <alignment horizontal="left"/>
    </xf>
    <xf numFmtId="169" fontId="3" fillId="2" borderId="19" xfId="2" applyNumberFormat="1" applyFont="1" applyFill="1" applyBorder="1" applyAlignment="1">
      <alignment horizontal="left"/>
    </xf>
    <xf numFmtId="169" fontId="3" fillId="2" borderId="16" xfId="2" applyNumberFormat="1" applyFont="1" applyFill="1" applyBorder="1" applyAlignment="1">
      <alignment horizontal="left"/>
    </xf>
    <xf numFmtId="169" fontId="3" fillId="2" borderId="20" xfId="2" applyNumberFormat="1" applyFont="1" applyFill="1" applyBorder="1" applyAlignment="1">
      <alignment horizontal="left"/>
    </xf>
    <xf numFmtId="169" fontId="0" fillId="4" borderId="33" xfId="2" applyNumberFormat="1" applyFont="1" applyFill="1" applyBorder="1" applyAlignment="1">
      <alignment horizontal="center"/>
    </xf>
    <xf numFmtId="169" fontId="0" fillId="4" borderId="32" xfId="2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169" fontId="3" fillId="2" borderId="8" xfId="2" applyNumberFormat="1" applyFont="1" applyFill="1" applyBorder="1" applyAlignment="1">
      <alignment horizontal="center" vertical="center"/>
    </xf>
    <xf numFmtId="169" fontId="3" fillId="2" borderId="0" xfId="2" applyNumberFormat="1" applyFont="1" applyFill="1" applyAlignment="1">
      <alignment horizontal="center" vertical="center"/>
    </xf>
    <xf numFmtId="169" fontId="3" fillId="2" borderId="1" xfId="2" applyNumberFormat="1" applyFont="1" applyFill="1" applyBorder="1" applyAlignment="1">
      <alignment horizontal="center" vertical="center"/>
    </xf>
    <xf numFmtId="169" fontId="3" fillId="2" borderId="17" xfId="2" applyNumberFormat="1" applyFont="1" applyFill="1" applyBorder="1" applyAlignment="1">
      <alignment horizontal="left"/>
    </xf>
    <xf numFmtId="0" fontId="0" fillId="3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0" xfId="2" applyFont="1" applyFill="1" applyAlignment="1">
      <alignment horizontal="center" vertical="center"/>
    </xf>
    <xf numFmtId="0" fontId="0" fillId="2" borderId="1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0" fillId="2" borderId="0" xfId="2" applyFont="1" applyFill="1" applyAlignment="1">
      <alignment horizontal="center"/>
    </xf>
    <xf numFmtId="0" fontId="0" fillId="2" borderId="1" xfId="2" applyFont="1" applyFill="1" applyBorder="1" applyAlignment="1">
      <alignment horizontal="center"/>
    </xf>
    <xf numFmtId="169" fontId="0" fillId="4" borderId="15" xfId="2" applyNumberFormat="1" applyFont="1" applyFill="1" applyBorder="1" applyAlignment="1">
      <alignment horizontal="center"/>
    </xf>
    <xf numFmtId="169" fontId="0" fillId="4" borderId="16" xfId="2" applyNumberFormat="1" applyFont="1" applyFill="1" applyBorder="1" applyAlignment="1">
      <alignment horizontal="center"/>
    </xf>
    <xf numFmtId="169" fontId="0" fillId="4" borderId="17" xfId="2" applyNumberFormat="1" applyFont="1" applyFill="1" applyBorder="1" applyAlignment="1">
      <alignment horizontal="center"/>
    </xf>
    <xf numFmtId="0" fontId="0" fillId="2" borderId="8" xfId="2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 wrapText="1"/>
    </xf>
    <xf numFmtId="0" fontId="0" fillId="2" borderId="8" xfId="2" applyFont="1" applyFill="1" applyBorder="1" applyAlignment="1">
      <alignment horizontal="center"/>
    </xf>
    <xf numFmtId="169" fontId="3" fillId="2" borderId="18" xfId="2" applyNumberFormat="1" applyFont="1" applyFill="1" applyBorder="1" applyAlignment="1">
      <alignment horizontal="left"/>
    </xf>
    <xf numFmtId="169" fontId="3" fillId="2" borderId="7" xfId="2" applyNumberFormat="1" applyFont="1" applyFill="1" applyBorder="1" applyAlignment="1">
      <alignment horizontal="left"/>
    </xf>
    <xf numFmtId="39" fontId="3" fillId="2" borderId="7" xfId="3" applyNumberFormat="1" applyFont="1" applyFill="1" applyBorder="1" applyAlignment="1">
      <alignment horizontal="center"/>
    </xf>
    <xf numFmtId="169" fontId="3" fillId="4" borderId="7" xfId="2" applyNumberFormat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169" fontId="0" fillId="4" borderId="63" xfId="2" applyNumberFormat="1" applyFont="1" applyFill="1" applyBorder="1" applyAlignment="1">
      <alignment horizontal="left"/>
    </xf>
    <xf numFmtId="169" fontId="0" fillId="4" borderId="34" xfId="2" applyNumberFormat="1" applyFont="1" applyFill="1" applyBorder="1" applyAlignment="1">
      <alignment horizontal="left"/>
    </xf>
    <xf numFmtId="169" fontId="0" fillId="4" borderId="34" xfId="2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justify" vertical="center" wrapText="1"/>
    </xf>
    <xf numFmtId="0" fontId="3" fillId="0" borderId="18" xfId="0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0" fontId="18" fillId="4" borderId="2" xfId="2" applyFont="1" applyFill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center" vertical="center" wrapText="1"/>
    </xf>
    <xf numFmtId="0" fontId="8" fillId="4" borderId="55" xfId="2" applyFont="1" applyFill="1" applyBorder="1" applyAlignment="1">
      <alignment horizontal="center" vertical="center" wrapText="1"/>
    </xf>
    <xf numFmtId="0" fontId="8" fillId="4" borderId="44" xfId="2" applyFont="1" applyFill="1" applyBorder="1" applyAlignment="1">
      <alignment horizontal="center" vertical="center" wrapText="1"/>
    </xf>
    <xf numFmtId="0" fontId="8" fillId="4" borderId="77" xfId="2" applyFont="1" applyFill="1" applyBorder="1" applyAlignment="1">
      <alignment horizontal="center" vertical="center" wrapText="1"/>
    </xf>
    <xf numFmtId="0" fontId="18" fillId="4" borderId="0" xfId="2" applyFont="1" applyFill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>
      <alignment horizontal="center" vertical="center" wrapText="1"/>
    </xf>
    <xf numFmtId="0" fontId="19" fillId="4" borderId="0" xfId="2" applyFont="1" applyFill="1" applyAlignment="1">
      <alignment horizontal="center" vertical="center" wrapText="1"/>
    </xf>
    <xf numFmtId="0" fontId="18" fillId="4" borderId="8" xfId="2" applyFont="1" applyFill="1" applyBorder="1" applyAlignment="1">
      <alignment horizontal="center" vertical="center" wrapText="1"/>
    </xf>
    <xf numFmtId="0" fontId="18" fillId="4" borderId="4" xfId="2" applyFont="1" applyFill="1" applyBorder="1" applyAlignment="1">
      <alignment horizontal="center" vertical="center" wrapText="1"/>
    </xf>
    <xf numFmtId="0" fontId="0" fillId="4" borderId="59" xfId="2" applyFont="1" applyFill="1" applyBorder="1" applyAlignment="1">
      <alignment horizontal="center"/>
    </xf>
    <xf numFmtId="0" fontId="2" fillId="4" borderId="38" xfId="2" applyFont="1" applyFill="1" applyBorder="1" applyAlignment="1">
      <alignment horizontal="center"/>
    </xf>
    <xf numFmtId="0" fontId="2" fillId="4" borderId="67" xfId="2" applyFont="1" applyFill="1" applyBorder="1" applyAlignment="1">
      <alignment horizontal="center"/>
    </xf>
    <xf numFmtId="0" fontId="2" fillId="4" borderId="71" xfId="2" applyFont="1" applyFill="1" applyBorder="1" applyAlignment="1">
      <alignment horizontal="center"/>
    </xf>
    <xf numFmtId="0" fontId="0" fillId="4" borderId="61" xfId="2" applyFont="1" applyFill="1" applyBorder="1" applyAlignment="1">
      <alignment horizontal="center"/>
    </xf>
    <xf numFmtId="0" fontId="2" fillId="4" borderId="32" xfId="2" applyFont="1" applyFill="1" applyBorder="1" applyAlignment="1">
      <alignment horizontal="center"/>
    </xf>
    <xf numFmtId="0" fontId="3" fillId="4" borderId="55" xfId="2" applyFont="1" applyFill="1" applyBorder="1" applyAlignment="1">
      <alignment horizontal="left"/>
    </xf>
    <xf numFmtId="0" fontId="3" fillId="4" borderId="44" xfId="2" applyFont="1" applyFill="1" applyBorder="1" applyAlignment="1">
      <alignment horizontal="left"/>
    </xf>
    <xf numFmtId="0" fontId="3" fillId="4" borderId="59" xfId="2" applyFont="1" applyFill="1" applyBorder="1" applyAlignment="1">
      <alignment horizontal="center"/>
    </xf>
    <xf numFmtId="0" fontId="3" fillId="4" borderId="38" xfId="2" applyFont="1" applyFill="1" applyBorder="1" applyAlignment="1">
      <alignment horizontal="center"/>
    </xf>
    <xf numFmtId="0" fontId="19" fillId="4" borderId="1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left" vertical="center" wrapText="1"/>
    </xf>
    <xf numFmtId="0" fontId="8" fillId="4" borderId="16" xfId="2" applyFont="1" applyFill="1" applyBorder="1" applyAlignment="1">
      <alignment horizontal="left" vertical="center" wrapText="1"/>
    </xf>
    <xf numFmtId="0" fontId="11" fillId="4" borderId="14" xfId="2" applyFont="1" applyFill="1" applyBorder="1" applyAlignment="1">
      <alignment horizontal="center" vertical="center"/>
    </xf>
    <xf numFmtId="0" fontId="11" fillId="4" borderId="5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/>
    </xf>
    <xf numFmtId="0" fontId="0" fillId="4" borderId="70" xfId="2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/>
    </xf>
    <xf numFmtId="0" fontId="2" fillId="4" borderId="36" xfId="2" applyFont="1" applyFill="1" applyBorder="1" applyAlignment="1">
      <alignment horizontal="center"/>
    </xf>
    <xf numFmtId="0" fontId="2" fillId="4" borderId="70" xfId="2" applyFont="1" applyFill="1" applyBorder="1" applyAlignment="1">
      <alignment horizontal="center"/>
    </xf>
    <xf numFmtId="0" fontId="3" fillId="4" borderId="55" xfId="2" applyFont="1" applyFill="1" applyBorder="1" applyAlignment="1">
      <alignment horizontal="center"/>
    </xf>
    <xf numFmtId="0" fontId="3" fillId="4" borderId="44" xfId="2" applyFont="1" applyFill="1" applyBorder="1" applyAlignment="1">
      <alignment horizontal="center"/>
    </xf>
    <xf numFmtId="0" fontId="0" fillId="4" borderId="8" xfId="2" applyFont="1" applyFill="1" applyBorder="1" applyAlignment="1">
      <alignment horizontal="center" vertical="center" wrapText="1"/>
    </xf>
    <xf numFmtId="0" fontId="0" fillId="4" borderId="0" xfId="2" applyFont="1" applyFill="1" applyAlignment="1">
      <alignment horizontal="center" vertical="center" wrapText="1"/>
    </xf>
    <xf numFmtId="0" fontId="0" fillId="4" borderId="1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/>
    </xf>
    <xf numFmtId="0" fontId="8" fillId="4" borderId="0" xfId="2" applyFont="1" applyFill="1" applyAlignment="1">
      <alignment horizontal="center"/>
    </xf>
    <xf numFmtId="0" fontId="8" fillId="4" borderId="1" xfId="2" applyFont="1" applyFill="1" applyBorder="1" applyAlignment="1">
      <alignment horizontal="center"/>
    </xf>
    <xf numFmtId="0" fontId="3" fillId="4" borderId="15" xfId="2" applyFont="1" applyFill="1" applyBorder="1" applyAlignment="1">
      <alignment horizontal="left" vertical="center" wrapText="1"/>
    </xf>
    <xf numFmtId="0" fontId="3" fillId="4" borderId="16" xfId="2" applyFont="1" applyFill="1" applyBorder="1" applyAlignment="1">
      <alignment horizontal="left" vertical="center" wrapText="1"/>
    </xf>
    <xf numFmtId="0" fontId="8" fillId="4" borderId="0" xfId="2" applyFont="1" applyFill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2" fillId="4" borderId="5" xfId="2" applyFont="1" applyFill="1" applyBorder="1" applyAlignment="1">
      <alignment horizontal="center" vertical="center"/>
    </xf>
    <xf numFmtId="0" fontId="2" fillId="4" borderId="6" xfId="2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2" fillId="4" borderId="14" xfId="2" applyFont="1" applyFill="1" applyBorder="1" applyAlignment="1">
      <alignment horizontal="center" vertical="center"/>
    </xf>
    <xf numFmtId="0" fontId="8" fillId="2" borderId="58" xfId="2" applyFont="1" applyFill="1" applyBorder="1" applyAlignment="1">
      <alignment horizontal="center"/>
    </xf>
    <xf numFmtId="0" fontId="13" fillId="2" borderId="57" xfId="2" applyFont="1" applyFill="1" applyBorder="1" applyAlignment="1">
      <alignment horizontal="center"/>
    </xf>
    <xf numFmtId="0" fontId="13" fillId="2" borderId="78" xfId="2" applyFont="1" applyFill="1" applyBorder="1" applyAlignment="1">
      <alignment horizontal="center"/>
    </xf>
    <xf numFmtId="0" fontId="13" fillId="2" borderId="29" xfId="2" applyFont="1" applyFill="1" applyBorder="1" applyAlignment="1">
      <alignment horizontal="center"/>
    </xf>
    <xf numFmtId="0" fontId="13" fillId="2" borderId="25" xfId="2" applyFont="1" applyFill="1" applyBorder="1" applyAlignment="1">
      <alignment horizontal="center"/>
    </xf>
    <xf numFmtId="0" fontId="13" fillId="2" borderId="27" xfId="2" applyFont="1" applyFill="1" applyBorder="1" applyAlignment="1">
      <alignment horizontal="center"/>
    </xf>
    <xf numFmtId="0" fontId="8" fillId="2" borderId="30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31" xfId="2" applyFont="1" applyFill="1" applyBorder="1" applyAlignment="1">
      <alignment horizontal="center" vertical="center"/>
    </xf>
    <xf numFmtId="0" fontId="13" fillId="2" borderId="33" xfId="2" applyFont="1" applyFill="1" applyBorder="1" applyAlignment="1">
      <alignment horizontal="center"/>
    </xf>
    <xf numFmtId="0" fontId="13" fillId="2" borderId="68" xfId="2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6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/>
    </xf>
    <xf numFmtId="0" fontId="18" fillId="2" borderId="8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/>
    </xf>
    <xf numFmtId="0" fontId="8" fillId="2" borderId="3" xfId="2" applyFont="1" applyFill="1" applyBorder="1" applyAlignment="1">
      <alignment horizontal="left"/>
    </xf>
    <xf numFmtId="0" fontId="8" fillId="2" borderId="4" xfId="2" applyFont="1" applyFill="1" applyBorder="1" applyAlignment="1">
      <alignment horizontal="left"/>
    </xf>
    <xf numFmtId="0" fontId="2" fillId="2" borderId="0" xfId="2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0" fillId="2" borderId="8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84" xfId="2" applyFont="1" applyFill="1" applyBorder="1" applyAlignment="1">
      <alignment horizontal="center" vertical="center"/>
    </xf>
    <xf numFmtId="0" fontId="2" fillId="2" borderId="86" xfId="2" applyFont="1" applyFill="1" applyBorder="1" applyAlignment="1">
      <alignment horizontal="center" vertical="center"/>
    </xf>
    <xf numFmtId="0" fontId="8" fillId="2" borderId="58" xfId="2" applyFont="1" applyFill="1" applyBorder="1" applyAlignment="1">
      <alignment horizontal="center" vertical="center"/>
    </xf>
    <xf numFmtId="0" fontId="8" fillId="2" borderId="57" xfId="2" applyFont="1" applyFill="1" applyBorder="1" applyAlignment="1">
      <alignment horizontal="center" vertical="center"/>
    </xf>
    <xf numFmtId="0" fontId="8" fillId="2" borderId="78" xfId="2" applyFont="1" applyFill="1" applyBorder="1" applyAlignment="1">
      <alignment horizontal="center" vertical="center"/>
    </xf>
    <xf numFmtId="0" fontId="0" fillId="2" borderId="3" xfId="2" applyFont="1" applyFill="1" applyBorder="1" applyAlignment="1">
      <alignment horizontal="center" vertical="center"/>
    </xf>
    <xf numFmtId="0" fontId="19" fillId="2" borderId="14" xfId="2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justify" vertical="center" wrapText="1"/>
    </xf>
    <xf numFmtId="0" fontId="7" fillId="0" borderId="25" xfId="0" applyFont="1" applyBorder="1" applyAlignment="1">
      <alignment horizontal="justify"/>
    </xf>
    <xf numFmtId="0" fontId="7" fillId="0" borderId="27" xfId="0" applyFont="1" applyBorder="1" applyAlignment="1">
      <alignment horizontal="justify"/>
    </xf>
    <xf numFmtId="0" fontId="7" fillId="0" borderId="18" xfId="0" applyFont="1" applyBorder="1" applyAlignment="1">
      <alignment horizontal="justify"/>
    </xf>
    <xf numFmtId="0" fontId="7" fillId="0" borderId="7" xfId="0" applyFont="1" applyBorder="1" applyAlignment="1">
      <alignment horizontal="justify"/>
    </xf>
    <xf numFmtId="0" fontId="7" fillId="0" borderId="21" xfId="0" applyFont="1" applyBorder="1" applyAlignment="1">
      <alignment horizontal="justify"/>
    </xf>
    <xf numFmtId="0" fontId="25" fillId="3" borderId="5" xfId="0" applyFont="1" applyFill="1" applyBorder="1" applyAlignment="1">
      <alignment horizontal="left" vertical="center"/>
    </xf>
    <xf numFmtId="0" fontId="11" fillId="4" borderId="9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169" fontId="13" fillId="4" borderId="157" xfId="2" applyNumberFormat="1" applyFont="1" applyFill="1" applyBorder="1" applyAlignment="1">
      <alignment horizontal="center" vertical="center"/>
    </xf>
    <xf numFmtId="169" fontId="13" fillId="4" borderId="158" xfId="2" applyNumberFormat="1" applyFont="1" applyFill="1" applyBorder="1" applyAlignment="1">
      <alignment horizontal="center" vertical="center"/>
    </xf>
    <xf numFmtId="169" fontId="13" fillId="4" borderId="159" xfId="2" applyNumberFormat="1" applyFont="1" applyFill="1" applyBorder="1" applyAlignment="1">
      <alignment horizontal="center" vertical="center" wrapText="1"/>
    </xf>
    <xf numFmtId="169" fontId="13" fillId="4" borderId="156" xfId="2" applyNumberFormat="1" applyFont="1" applyFill="1" applyBorder="1" applyAlignment="1">
      <alignment horizontal="center" vertical="center" wrapText="1"/>
    </xf>
    <xf numFmtId="169" fontId="2" fillId="4" borderId="157" xfId="2" applyNumberFormat="1" applyFont="1" applyFill="1" applyBorder="1" applyAlignment="1">
      <alignment horizontal="center" vertical="center" wrapText="1"/>
    </xf>
    <xf numFmtId="169" fontId="2" fillId="4" borderId="158" xfId="2" applyNumberFormat="1" applyFont="1" applyFill="1" applyBorder="1" applyAlignment="1">
      <alignment horizontal="center" vertical="center" wrapText="1"/>
    </xf>
    <xf numFmtId="169" fontId="0" fillId="4" borderId="157" xfId="2" applyNumberFormat="1" applyFont="1" applyFill="1" applyBorder="1" applyAlignment="1">
      <alignment horizontal="center" vertical="center" wrapText="1"/>
    </xf>
    <xf numFmtId="169" fontId="0" fillId="4" borderId="158" xfId="2" applyNumberFormat="1" applyFont="1" applyFill="1" applyBorder="1" applyAlignment="1">
      <alignment horizontal="center" vertical="center" wrapText="1"/>
    </xf>
    <xf numFmtId="169" fontId="13" fillId="4" borderId="157" xfId="2" applyNumberFormat="1" applyFont="1" applyFill="1" applyBorder="1" applyAlignment="1">
      <alignment horizontal="center" vertical="center" wrapText="1"/>
    </xf>
    <xf numFmtId="169" fontId="13" fillId="4" borderId="158" xfId="2" applyNumberFormat="1" applyFont="1" applyFill="1" applyBorder="1" applyAlignment="1">
      <alignment horizontal="center" vertical="center" wrapText="1"/>
    </xf>
    <xf numFmtId="0" fontId="0" fillId="2" borderId="0" xfId="2" applyFont="1" applyFill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0" fillId="2" borderId="1" xfId="2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 wrapText="1"/>
    </xf>
    <xf numFmtId="0" fontId="27" fillId="4" borderId="10" xfId="0" applyFont="1" applyFill="1" applyBorder="1" applyAlignment="1">
      <alignment horizontal="center"/>
    </xf>
    <xf numFmtId="0" fontId="27" fillId="4" borderId="2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4" borderId="82" xfId="0" applyFont="1" applyFill="1" applyBorder="1" applyAlignment="1">
      <alignment horizontal="left" vertical="center"/>
    </xf>
    <xf numFmtId="0" fontId="3" fillId="4" borderId="83" xfId="0" applyFont="1" applyFill="1" applyBorder="1" applyAlignment="1">
      <alignment horizontal="left" vertical="center"/>
    </xf>
    <xf numFmtId="0" fontId="3" fillId="4" borderId="81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left" vertical="center" wrapText="1"/>
    </xf>
    <xf numFmtId="168" fontId="17" fillId="4" borderId="78" xfId="3" applyNumberFormat="1" applyFont="1" applyFill="1" applyBorder="1" applyAlignment="1">
      <alignment horizontal="center" vertical="center"/>
    </xf>
    <xf numFmtId="168" fontId="17" fillId="4" borderId="51" xfId="3" applyNumberFormat="1" applyFont="1" applyFill="1" applyBorder="1" applyAlignment="1">
      <alignment horizontal="center" vertical="center"/>
    </xf>
    <xf numFmtId="168" fontId="17" fillId="4" borderId="27" xfId="3" applyNumberFormat="1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168" fontId="17" fillId="4" borderId="57" xfId="3" applyNumberFormat="1" applyFont="1" applyFill="1" applyBorder="1" applyAlignment="1">
      <alignment horizontal="center" vertical="center"/>
    </xf>
    <xf numFmtId="168" fontId="17" fillId="4" borderId="50" xfId="3" applyNumberFormat="1" applyFont="1" applyFill="1" applyBorder="1" applyAlignment="1">
      <alignment horizontal="center" vertical="center"/>
    </xf>
    <xf numFmtId="168" fontId="17" fillId="4" borderId="25" xfId="3" applyNumberFormat="1" applyFont="1" applyFill="1" applyBorder="1" applyAlignment="1">
      <alignment horizontal="center" vertical="center"/>
    </xf>
    <xf numFmtId="49" fontId="25" fillId="3" borderId="5" xfId="0" applyNumberFormat="1" applyFont="1" applyFill="1" applyBorder="1" applyAlignment="1">
      <alignment horizontal="left" vertical="top"/>
    </xf>
    <xf numFmtId="0" fontId="25" fillId="3" borderId="5" xfId="0" applyFont="1" applyFill="1" applyBorder="1" applyAlignment="1">
      <alignment horizontal="left" vertical="top"/>
    </xf>
    <xf numFmtId="0" fontId="25" fillId="3" borderId="6" xfId="0" applyFont="1" applyFill="1" applyBorder="1" applyAlignment="1">
      <alignment horizontal="left" vertical="top"/>
    </xf>
    <xf numFmtId="39" fontId="2" fillId="2" borderId="38" xfId="3" applyNumberFormat="1" applyFill="1" applyBorder="1" applyAlignment="1">
      <alignment horizontal="center"/>
    </xf>
    <xf numFmtId="39" fontId="2" fillId="2" borderId="32" xfId="3" applyNumberFormat="1" applyFill="1" applyBorder="1" applyAlignment="1">
      <alignment horizontal="center"/>
    </xf>
    <xf numFmtId="0" fontId="8" fillId="2" borderId="58" xfId="2" applyFont="1" applyFill="1" applyBorder="1" applyAlignment="1">
      <alignment horizontal="center" vertical="center" wrapText="1"/>
    </xf>
    <xf numFmtId="0" fontId="8" fillId="2" borderId="56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top"/>
    </xf>
    <xf numFmtId="0" fontId="8" fillId="2" borderId="0" xfId="2" applyFont="1" applyFill="1" applyAlignment="1">
      <alignment horizontal="center" vertical="top"/>
    </xf>
    <xf numFmtId="0" fontId="8" fillId="2" borderId="1" xfId="2" applyFont="1" applyFill="1" applyBorder="1" applyAlignment="1">
      <alignment horizontal="center" vertical="top"/>
    </xf>
    <xf numFmtId="0" fontId="17" fillId="2" borderId="7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top" wrapText="1"/>
    </xf>
    <xf numFmtId="0" fontId="25" fillId="3" borderId="6" xfId="0" applyFont="1" applyFill="1" applyBorder="1" applyAlignment="1">
      <alignment horizontal="left" vertical="center"/>
    </xf>
    <xf numFmtId="0" fontId="17" fillId="2" borderId="5" xfId="2" applyFont="1" applyFill="1" applyBorder="1" applyAlignment="1">
      <alignment horizontal="center"/>
    </xf>
    <xf numFmtId="0" fontId="17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left" vertical="center"/>
    </xf>
    <xf numFmtId="169" fontId="3" fillId="2" borderId="25" xfId="2" applyNumberFormat="1" applyFont="1" applyFill="1" applyBorder="1" applyAlignment="1">
      <alignment horizontal="left"/>
    </xf>
    <xf numFmtId="0" fontId="17" fillId="2" borderId="14" xfId="2" applyFont="1" applyFill="1" applyBorder="1" applyAlignment="1">
      <alignment horizontal="center"/>
    </xf>
    <xf numFmtId="0" fontId="0" fillId="2" borderId="49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50" xfId="2" applyFont="1" applyFill="1" applyBorder="1" applyAlignment="1">
      <alignment horizontal="center" vertical="center" wrapText="1"/>
    </xf>
    <xf numFmtId="0" fontId="2" fillId="2" borderId="51" xfId="2" applyFont="1" applyFill="1" applyBorder="1" applyAlignment="1">
      <alignment horizontal="center" vertical="center" wrapText="1"/>
    </xf>
    <xf numFmtId="39" fontId="2" fillId="2" borderId="34" xfId="3" applyNumberForma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8" fillId="2" borderId="2" xfId="2" applyFont="1" applyFill="1" applyBorder="1" applyAlignment="1">
      <alignment horizontal="left"/>
    </xf>
    <xf numFmtId="0" fontId="18" fillId="2" borderId="3" xfId="2" applyFont="1" applyFill="1" applyBorder="1" applyAlignment="1">
      <alignment horizontal="left"/>
    </xf>
    <xf numFmtId="0" fontId="18" fillId="2" borderId="0" xfId="2" applyFont="1" applyFill="1" applyAlignment="1">
      <alignment horizontal="center"/>
    </xf>
    <xf numFmtId="0" fontId="18" fillId="2" borderId="1" xfId="2" applyFont="1" applyFill="1" applyBorder="1" applyAlignment="1">
      <alignment horizontal="center"/>
    </xf>
    <xf numFmtId="0" fontId="18" fillId="2" borderId="4" xfId="2" applyFont="1" applyFill="1" applyBorder="1" applyAlignment="1">
      <alignment horizontal="left"/>
    </xf>
    <xf numFmtId="0" fontId="18" fillId="2" borderId="8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11" fillId="4" borderId="58" xfId="2" applyFont="1" applyFill="1" applyBorder="1" applyAlignment="1">
      <alignment horizontal="center" vertical="center"/>
    </xf>
    <xf numFmtId="0" fontId="11" fillId="4" borderId="57" xfId="2" applyFont="1" applyFill="1" applyBorder="1" applyAlignment="1">
      <alignment horizontal="center" vertical="center"/>
    </xf>
    <xf numFmtId="0" fontId="11" fillId="4" borderId="78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left" vertical="center"/>
    </xf>
    <xf numFmtId="0" fontId="13" fillId="3" borderId="4" xfId="2" applyFont="1" applyFill="1" applyBorder="1" applyAlignment="1">
      <alignment horizontal="left" vertical="center"/>
    </xf>
    <xf numFmtId="49" fontId="13" fillId="3" borderId="5" xfId="2" applyNumberFormat="1" applyFont="1" applyFill="1" applyBorder="1" applyAlignment="1">
      <alignment horizontal="left" vertical="center"/>
    </xf>
    <xf numFmtId="49" fontId="13" fillId="3" borderId="6" xfId="2" applyNumberFormat="1" applyFont="1" applyFill="1" applyBorder="1" applyAlignment="1">
      <alignment horizontal="left" vertical="center"/>
    </xf>
    <xf numFmtId="0" fontId="3" fillId="4" borderId="5" xfId="2" applyFont="1" applyFill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left" vertical="center"/>
    </xf>
    <xf numFmtId="0" fontId="2" fillId="4" borderId="4" xfId="2" applyFont="1" applyFill="1" applyBorder="1" applyAlignment="1">
      <alignment horizontal="left" vertical="center"/>
    </xf>
    <xf numFmtId="0" fontId="0" fillId="4" borderId="0" xfId="2" applyFont="1" applyFill="1" applyAlignment="1">
      <alignment horizontal="center" vertical="center"/>
    </xf>
    <xf numFmtId="0" fontId="2" fillId="4" borderId="0" xfId="2" applyFont="1" applyFill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0" fontId="18" fillId="4" borderId="1" xfId="2" applyFont="1" applyFill="1" applyBorder="1" applyAlignment="1">
      <alignment horizontal="center" vertical="center"/>
    </xf>
    <xf numFmtId="0" fontId="2" fillId="4" borderId="8" xfId="2" applyFont="1" applyFill="1" applyBorder="1" applyAlignment="1">
      <alignment horizontal="center" vertical="center"/>
    </xf>
    <xf numFmtId="0" fontId="18" fillId="4" borderId="8" xfId="2" applyFont="1" applyFill="1" applyBorder="1" applyAlignment="1">
      <alignment horizontal="center" vertical="center"/>
    </xf>
    <xf numFmtId="0" fontId="0" fillId="4" borderId="30" xfId="2" applyFont="1" applyFill="1" applyBorder="1" applyAlignment="1">
      <alignment horizontal="left" vertical="center" wrapText="1"/>
    </xf>
    <xf numFmtId="0" fontId="2" fillId="4" borderId="28" xfId="2" applyFont="1" applyFill="1" applyBorder="1" applyAlignment="1">
      <alignment horizontal="left" vertical="center" wrapText="1"/>
    </xf>
    <xf numFmtId="0" fontId="2" fillId="4" borderId="31" xfId="2" applyFont="1" applyFill="1" applyBorder="1" applyAlignment="1">
      <alignment horizontal="left" vertical="center" wrapText="1"/>
    </xf>
    <xf numFmtId="0" fontId="3" fillId="4" borderId="0" xfId="2" applyFont="1" applyFill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3" fillId="4" borderId="8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3" fillId="4" borderId="83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49" fontId="25" fillId="3" borderId="5" xfId="0" applyNumberFormat="1" applyFont="1" applyFill="1" applyBorder="1" applyAlignment="1">
      <alignment horizontal="left" vertical="center"/>
    </xf>
    <xf numFmtId="49" fontId="25" fillId="3" borderId="6" xfId="0" applyNumberFormat="1" applyFont="1" applyFill="1" applyBorder="1" applyAlignment="1">
      <alignment horizontal="left" vertical="center"/>
    </xf>
    <xf numFmtId="0" fontId="3" fillId="4" borderId="82" xfId="0" applyFont="1" applyFill="1" applyBorder="1" applyAlignment="1">
      <alignment horizontal="center" vertical="center"/>
    </xf>
    <xf numFmtId="0" fontId="3" fillId="4" borderId="83" xfId="0" applyFont="1" applyFill="1" applyBorder="1" applyAlignment="1">
      <alignment horizontal="center" vertical="center" wrapText="1"/>
    </xf>
    <xf numFmtId="0" fontId="3" fillId="4" borderId="81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0" borderId="141" xfId="2" applyFont="1" applyBorder="1" applyAlignment="1">
      <alignment horizontal="center" vertical="center" wrapText="1"/>
    </xf>
    <xf numFmtId="0" fontId="2" fillId="0" borderId="142" xfId="2" applyFont="1" applyBorder="1" applyAlignment="1">
      <alignment horizontal="center" vertical="center" wrapText="1"/>
    </xf>
    <xf numFmtId="0" fontId="2" fillId="0" borderId="143" xfId="2" applyFont="1" applyBorder="1" applyAlignment="1">
      <alignment horizontal="center" vertical="center" wrapText="1"/>
    </xf>
    <xf numFmtId="0" fontId="29" fillId="0" borderId="75" xfId="0" applyFont="1" applyBorder="1" applyAlignment="1">
      <alignment horizontal="right"/>
    </xf>
    <xf numFmtId="179" fontId="29" fillId="0" borderId="75" xfId="0" applyNumberFormat="1" applyFont="1" applyBorder="1" applyAlignment="1">
      <alignment horizontal="left"/>
    </xf>
    <xf numFmtId="179" fontId="29" fillId="0" borderId="132" xfId="0" applyNumberFormat="1" applyFont="1" applyBorder="1" applyAlignment="1">
      <alignment horizontal="left"/>
    </xf>
    <xf numFmtId="0" fontId="29" fillId="0" borderId="75" xfId="0" applyFont="1" applyBorder="1" applyAlignment="1">
      <alignment horizontal="left"/>
    </xf>
    <xf numFmtId="0" fontId="2" fillId="0" borderId="130" xfId="2" applyFont="1" applyBorder="1" applyAlignment="1">
      <alignment horizontal="left" vertical="center"/>
    </xf>
    <xf numFmtId="0" fontId="2" fillId="0" borderId="118" xfId="2" applyFont="1" applyBorder="1" applyAlignment="1">
      <alignment horizontal="left" vertical="center"/>
    </xf>
    <xf numFmtId="0" fontId="29" fillId="0" borderId="119" xfId="0" applyFont="1" applyBorder="1" applyAlignment="1">
      <alignment horizontal="left"/>
    </xf>
    <xf numFmtId="0" fontId="29" fillId="0" borderId="152" xfId="0" applyFont="1" applyBorder="1" applyAlignment="1">
      <alignment horizontal="left"/>
    </xf>
    <xf numFmtId="0" fontId="29" fillId="0" borderId="120" xfId="0" applyFont="1" applyBorder="1" applyAlignment="1">
      <alignment horizontal="left"/>
    </xf>
    <xf numFmtId="0" fontId="2" fillId="0" borderId="152" xfId="2" applyFont="1" applyBorder="1" applyAlignment="1">
      <alignment horizontal="left" vertical="center"/>
    </xf>
    <xf numFmtId="0" fontId="2" fillId="0" borderId="153" xfId="2" applyFont="1" applyBorder="1" applyAlignment="1">
      <alignment horizontal="left" vertical="center"/>
    </xf>
    <xf numFmtId="0" fontId="2" fillId="0" borderId="125" xfId="2" applyFont="1" applyBorder="1" applyAlignment="1">
      <alignment horizontal="center" vertical="center"/>
    </xf>
    <xf numFmtId="0" fontId="2" fillId="0" borderId="126" xfId="2" applyFont="1" applyBorder="1" applyAlignment="1">
      <alignment horizontal="center" vertical="center"/>
    </xf>
    <xf numFmtId="0" fontId="2" fillId="0" borderId="127" xfId="2" applyFont="1" applyBorder="1" applyAlignment="1">
      <alignment horizontal="center" vertical="center"/>
    </xf>
    <xf numFmtId="0" fontId="29" fillId="0" borderId="131" xfId="0" applyFont="1" applyBorder="1" applyAlignment="1">
      <alignment horizontal="left"/>
    </xf>
    <xf numFmtId="0" fontId="29" fillId="0" borderId="49" xfId="0" applyFont="1" applyBorder="1" applyAlignment="1">
      <alignment horizontal="center"/>
    </xf>
    <xf numFmtId="0" fontId="29" fillId="0" borderId="50" xfId="0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0" fontId="31" fillId="0" borderId="13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0" fontId="31" fillId="0" borderId="134" xfId="2" applyFont="1" applyBorder="1" applyAlignment="1">
      <alignment horizontal="center" vertical="center" wrapText="1"/>
    </xf>
    <xf numFmtId="0" fontId="2" fillId="0" borderId="133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134" xfId="2" applyFont="1" applyBorder="1" applyAlignment="1">
      <alignment horizontal="center" vertical="center" wrapText="1"/>
    </xf>
    <xf numFmtId="49" fontId="0" fillId="0" borderId="117" xfId="2" applyNumberFormat="1" applyFont="1" applyBorder="1" applyAlignment="1">
      <alignment horizontal="left" vertical="center" indent="1"/>
    </xf>
    <xf numFmtId="49" fontId="2" fillId="0" borderId="128" xfId="2" applyNumberFormat="1" applyFont="1" applyBorder="1" applyAlignment="1">
      <alignment horizontal="left" vertical="center" indent="1"/>
    </xf>
    <xf numFmtId="0" fontId="2" fillId="0" borderId="35" xfId="2" applyFont="1" applyBorder="1" applyAlignment="1">
      <alignment horizontal="right" vertical="center"/>
    </xf>
    <xf numFmtId="0" fontId="2" fillId="0" borderId="37" xfId="2" applyFont="1" applyBorder="1" applyAlignment="1">
      <alignment horizontal="right" vertical="center"/>
    </xf>
    <xf numFmtId="0" fontId="2" fillId="0" borderId="36" xfId="2" applyFont="1" applyBorder="1" applyAlignment="1">
      <alignment horizontal="right" vertical="center"/>
    </xf>
    <xf numFmtId="0" fontId="2" fillId="0" borderId="117" xfId="2" applyFont="1" applyBorder="1" applyAlignment="1">
      <alignment horizontal="right" vertical="center"/>
    </xf>
    <xf numFmtId="0" fontId="2" fillId="0" borderId="32" xfId="2" applyFont="1" applyBorder="1" applyAlignment="1">
      <alignment horizontal="left" vertical="center" indent="1"/>
    </xf>
    <xf numFmtId="0" fontId="2" fillId="0" borderId="129" xfId="2" applyFont="1" applyBorder="1" applyAlignment="1">
      <alignment horizontal="left" vertical="center" indent="1"/>
    </xf>
    <xf numFmtId="0" fontId="25" fillId="0" borderId="147" xfId="0" applyFont="1" applyBorder="1" applyAlignment="1">
      <alignment horizontal="left" vertical="center"/>
    </xf>
    <xf numFmtId="0" fontId="25" fillId="0" borderId="148" xfId="0" applyFont="1" applyBorder="1" applyAlignment="1">
      <alignment horizontal="left" vertical="center"/>
    </xf>
    <xf numFmtId="0" fontId="25" fillId="0" borderId="149" xfId="0" applyFont="1" applyBorder="1" applyAlignment="1">
      <alignment horizontal="left" vertical="center"/>
    </xf>
    <xf numFmtId="0" fontId="0" fillId="0" borderId="150" xfId="2" applyFont="1" applyBorder="1" applyAlignment="1">
      <alignment horizontal="left" vertical="center"/>
    </xf>
    <xf numFmtId="0" fontId="2" fillId="0" borderId="149" xfId="2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" fillId="0" borderId="151" xfId="2" applyFont="1" applyBorder="1" applyAlignment="1">
      <alignment horizontal="left" vertical="center"/>
    </xf>
    <xf numFmtId="0" fontId="2" fillId="0" borderId="36" xfId="2" applyFont="1" applyBorder="1" applyAlignment="1">
      <alignment horizontal="left" vertical="center"/>
    </xf>
    <xf numFmtId="0" fontId="18" fillId="2" borderId="3" xfId="4" applyFont="1" applyFill="1" applyBorder="1" applyAlignment="1">
      <alignment horizontal="left"/>
    </xf>
    <xf numFmtId="0" fontId="17" fillId="2" borderId="0" xfId="4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1" xfId="4" applyFont="1" applyFill="1" applyBorder="1" applyAlignment="1">
      <alignment horizontal="center"/>
    </xf>
    <xf numFmtId="0" fontId="0" fillId="2" borderId="0" xfId="4" applyFont="1" applyFill="1" applyAlignment="1">
      <alignment horizontal="center"/>
    </xf>
    <xf numFmtId="0" fontId="2" fillId="2" borderId="0" xfId="4" applyFill="1" applyAlignment="1">
      <alignment horizontal="center"/>
    </xf>
    <xf numFmtId="0" fontId="0" fillId="2" borderId="1" xfId="4" applyFont="1" applyFill="1" applyBorder="1" applyAlignment="1">
      <alignment horizontal="center"/>
    </xf>
    <xf numFmtId="0" fontId="18" fillId="2" borderId="0" xfId="4" applyFont="1" applyFill="1" applyAlignment="1">
      <alignment horizontal="center"/>
    </xf>
    <xf numFmtId="0" fontId="18" fillId="2" borderId="1" xfId="4" applyFont="1" applyFill="1" applyBorder="1" applyAlignment="1">
      <alignment horizontal="center"/>
    </xf>
    <xf numFmtId="0" fontId="8" fillId="4" borderId="14" xfId="4" applyFont="1" applyFill="1" applyBorder="1" applyAlignment="1">
      <alignment horizontal="center" vertical="center"/>
    </xf>
    <xf numFmtId="0" fontId="8" fillId="4" borderId="5" xfId="4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8" fillId="3" borderId="160" xfId="4" applyFont="1" applyFill="1" applyBorder="1" applyAlignment="1">
      <alignment horizontal="left" vertical="center"/>
    </xf>
    <xf numFmtId="0" fontId="8" fillId="3" borderId="161" xfId="4" applyFont="1" applyFill="1" applyBorder="1" applyAlignment="1">
      <alignment horizontal="left" vertical="center"/>
    </xf>
    <xf numFmtId="0" fontId="8" fillId="3" borderId="163" xfId="4" applyFont="1" applyFill="1" applyBorder="1" applyAlignment="1">
      <alignment horizontal="left" vertical="center"/>
    </xf>
    <xf numFmtId="0" fontId="8" fillId="3" borderId="164" xfId="4" applyFont="1" applyFill="1" applyBorder="1" applyAlignment="1">
      <alignment horizontal="left" vertical="center"/>
    </xf>
    <xf numFmtId="0" fontId="35" fillId="0" borderId="154" xfId="5" applyFont="1" applyBorder="1" applyAlignment="1">
      <alignment horizontal="center"/>
    </xf>
    <xf numFmtId="0" fontId="35" fillId="0" borderId="2" xfId="5" applyFont="1" applyBorder="1" applyAlignment="1">
      <alignment horizontal="right"/>
    </xf>
    <xf numFmtId="0" fontId="35" fillId="0" borderId="3" xfId="5" applyFont="1" applyBorder="1" applyAlignment="1">
      <alignment horizontal="right"/>
    </xf>
    <xf numFmtId="0" fontId="35" fillId="0" borderId="175" xfId="5" applyFont="1" applyBorder="1" applyAlignment="1">
      <alignment horizontal="right"/>
    </xf>
    <xf numFmtId="177" fontId="1" fillId="4" borderId="176" xfId="5" applyNumberFormat="1" applyFill="1" applyBorder="1" applyAlignment="1">
      <alignment horizontal="center"/>
    </xf>
    <xf numFmtId="177" fontId="1" fillId="4" borderId="3" xfId="5" applyNumberFormat="1" applyFill="1" applyBorder="1" applyAlignment="1">
      <alignment horizontal="center"/>
    </xf>
    <xf numFmtId="177" fontId="1" fillId="4" borderId="4" xfId="5" applyNumberFormat="1" applyFill="1" applyBorder="1" applyAlignment="1">
      <alignment horizontal="center"/>
    </xf>
    <xf numFmtId="0" fontId="18" fillId="2" borderId="3" xfId="4" applyFont="1" applyFill="1" applyBorder="1" applyAlignment="1">
      <alignment horizontal="center"/>
    </xf>
    <xf numFmtId="0" fontId="18" fillId="2" borderId="4" xfId="4" applyFont="1" applyFill="1" applyBorder="1" applyAlignment="1">
      <alignment horizontal="center"/>
    </xf>
    <xf numFmtId="176" fontId="2" fillId="2" borderId="70" xfId="4" applyNumberFormat="1" applyFill="1" applyBorder="1" applyAlignment="1">
      <alignment horizontal="left" vertical="center"/>
    </xf>
    <xf numFmtId="176" fontId="2" fillId="2" borderId="37" xfId="4" applyNumberFormat="1" applyFill="1" applyBorder="1" applyAlignment="1">
      <alignment horizontal="left" vertical="center"/>
    </xf>
    <xf numFmtId="176" fontId="2" fillId="2" borderId="184" xfId="4" applyNumberFormat="1" applyFill="1" applyBorder="1" applyAlignment="1">
      <alignment horizontal="left" vertical="center"/>
    </xf>
    <xf numFmtId="176" fontId="2" fillId="2" borderId="107" xfId="4" applyNumberFormat="1" applyFill="1" applyBorder="1" applyAlignment="1">
      <alignment horizontal="left" vertical="center"/>
    </xf>
    <xf numFmtId="176" fontId="2" fillId="2" borderId="106" xfId="4" applyNumberFormat="1" applyFill="1" applyBorder="1" applyAlignment="1">
      <alignment horizontal="left" vertical="center"/>
    </xf>
    <xf numFmtId="0" fontId="3" fillId="2" borderId="185" xfId="4" applyFont="1" applyFill="1" applyBorder="1" applyAlignment="1">
      <alignment horizontal="left" vertical="center"/>
    </xf>
    <xf numFmtId="0" fontId="3" fillId="2" borderId="186" xfId="4" applyFont="1" applyFill="1" applyBorder="1" applyAlignment="1">
      <alignment horizontal="left" vertical="center"/>
    </xf>
    <xf numFmtId="0" fontId="0" fillId="2" borderId="187" xfId="4" applyFont="1" applyFill="1" applyBorder="1" applyAlignment="1">
      <alignment horizontal="left" vertical="center" wrapText="1"/>
    </xf>
    <xf numFmtId="0" fontId="0" fillId="2" borderId="181" xfId="4" applyFont="1" applyFill="1" applyBorder="1" applyAlignment="1">
      <alignment horizontal="left" vertical="center" wrapText="1"/>
    </xf>
    <xf numFmtId="0" fontId="0" fillId="2" borderId="183" xfId="4" applyFont="1" applyFill="1" applyBorder="1" applyAlignment="1">
      <alignment horizontal="left" vertical="center" wrapText="1"/>
    </xf>
    <xf numFmtId="0" fontId="17" fillId="2" borderId="1" xfId="4" applyFont="1" applyFill="1" applyBorder="1" applyAlignment="1">
      <alignment horizontal="center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17" fillId="3" borderId="14" xfId="4" applyFont="1" applyFill="1" applyBorder="1" applyAlignment="1">
      <alignment horizontal="left" vertical="top" wrapText="1"/>
    </xf>
    <xf numFmtId="0" fontId="17" fillId="3" borderId="5" xfId="4" applyFont="1" applyFill="1" applyBorder="1" applyAlignment="1">
      <alignment horizontal="left" vertical="top" wrapText="1"/>
    </xf>
    <xf numFmtId="0" fontId="13" fillId="3" borderId="177" xfId="4" applyFont="1" applyFill="1" applyBorder="1" applyAlignment="1">
      <alignment horizontal="left" vertical="top" wrapText="1"/>
    </xf>
    <xf numFmtId="0" fontId="13" fillId="3" borderId="178" xfId="4" applyFont="1" applyFill="1" applyBorder="1" applyAlignment="1">
      <alignment horizontal="left" vertical="top" wrapText="1"/>
    </xf>
    <xf numFmtId="0" fontId="25" fillId="3" borderId="5" xfId="5" applyFont="1" applyFill="1" applyBorder="1" applyAlignment="1">
      <alignment horizontal="left" vertical="center"/>
    </xf>
    <xf numFmtId="0" fontId="25" fillId="3" borderId="6" xfId="5" applyFont="1" applyFill="1" applyBorder="1" applyAlignment="1">
      <alignment horizontal="left" vertical="center"/>
    </xf>
    <xf numFmtId="0" fontId="8" fillId="3" borderId="2" xfId="4" applyFont="1" applyFill="1" applyBorder="1" applyAlignment="1">
      <alignment horizontal="left" vertical="top"/>
    </xf>
    <xf numFmtId="0" fontId="8" fillId="3" borderId="180" xfId="4" applyFont="1" applyFill="1" applyBorder="1" applyAlignment="1">
      <alignment horizontal="left" vertical="top"/>
    </xf>
    <xf numFmtId="0" fontId="8" fillId="3" borderId="181" xfId="4" applyFont="1" applyFill="1" applyBorder="1" applyAlignment="1">
      <alignment horizontal="left" vertical="top"/>
    </xf>
    <xf numFmtId="0" fontId="8" fillId="3" borderId="114" xfId="4" applyFont="1" applyFill="1" applyBorder="1" applyAlignment="1">
      <alignment horizontal="left" vertical="top"/>
    </xf>
    <xf numFmtId="0" fontId="25" fillId="3" borderId="181" xfId="5" applyFont="1" applyFill="1" applyBorder="1" applyAlignment="1">
      <alignment horizontal="left" vertical="center"/>
    </xf>
    <xf numFmtId="0" fontId="25" fillId="3" borderId="183" xfId="5" applyFont="1" applyFill="1" applyBorder="1" applyAlignment="1">
      <alignment horizontal="left" vertical="center"/>
    </xf>
    <xf numFmtId="0" fontId="38" fillId="4" borderId="26" xfId="0" applyFont="1" applyFill="1" applyBorder="1" applyAlignment="1">
      <alignment horizontal="justify" vertical="center" wrapText="1"/>
    </xf>
    <xf numFmtId="0" fontId="0" fillId="4" borderId="25" xfId="0" applyFill="1" applyBorder="1" applyAlignment="1">
      <alignment horizontal="justify"/>
    </xf>
    <xf numFmtId="0" fontId="0" fillId="4" borderId="27" xfId="0" applyFill="1" applyBorder="1" applyAlignment="1">
      <alignment horizontal="justify"/>
    </xf>
    <xf numFmtId="0" fontId="0" fillId="4" borderId="18" xfId="0" applyFill="1" applyBorder="1" applyAlignment="1">
      <alignment horizontal="justify"/>
    </xf>
    <xf numFmtId="0" fontId="0" fillId="4" borderId="7" xfId="0" applyFill="1" applyBorder="1" applyAlignment="1">
      <alignment horizontal="justify"/>
    </xf>
    <xf numFmtId="0" fontId="0" fillId="4" borderId="21" xfId="0" applyFill="1" applyBorder="1" applyAlignment="1">
      <alignment horizontal="justify"/>
    </xf>
    <xf numFmtId="0" fontId="33" fillId="4" borderId="1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0" fontId="8" fillId="3" borderId="3" xfId="2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justify" vertical="center" wrapText="1"/>
    </xf>
    <xf numFmtId="0" fontId="7" fillId="4" borderId="18" xfId="0" applyFont="1" applyFill="1" applyBorder="1" applyAlignment="1">
      <alignment horizontal="justify" vertical="center" wrapText="1"/>
    </xf>
  </cellXfs>
  <cellStyles count="8">
    <cellStyle name="Moeda" xfId="1" builtinId="4"/>
    <cellStyle name="Moeda 2" xfId="7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5" xr:uid="{00000000-0005-0000-0000-000005000000}"/>
    <cellStyle name="Vírgula" xfId="3" builtinId="3"/>
    <cellStyle name="Vírgula 2" xfId="6" xr:uid="{00000000-0005-0000-0000-000007000000}"/>
  </cellStyles>
  <dxfs count="4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1</xdr:row>
      <xdr:rowOff>133350</xdr:rowOff>
    </xdr:from>
    <xdr:to>
      <xdr:col>13</xdr:col>
      <xdr:colOff>123825</xdr:colOff>
      <xdr:row>3</xdr:row>
      <xdr:rowOff>57150</xdr:rowOff>
    </xdr:to>
    <xdr:sp macro="" textlink="">
      <xdr:nvSpPr>
        <xdr:cNvPr id="36938" name="Button 74" hidden="1">
          <a:extLst>
            <a:ext uri="{63B3BB69-23CF-44E3-9099-C40C66FF867C}">
              <a14:compatExt xmlns:a14="http://schemas.microsoft.com/office/drawing/2010/main" spid="_x0000_s36938"/>
            </a:ext>
            <a:ext uri="{FF2B5EF4-FFF2-40B4-BE49-F238E27FC236}">
              <a16:creationId xmlns:a16="http://schemas.microsoft.com/office/drawing/2014/main" id="{00000000-0008-0000-0300-00004A9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Botão 74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8</xdr:row>
      <xdr:rowOff>9525</xdr:rowOff>
    </xdr:from>
    <xdr:to>
      <xdr:col>8</xdr:col>
      <xdr:colOff>0</xdr:colOff>
      <xdr:row>8</xdr:row>
      <xdr:rowOff>9525</xdr:rowOff>
    </xdr:to>
    <xdr:sp macro="" textlink="">
      <xdr:nvSpPr>
        <xdr:cNvPr id="35898" name="Line 5">
          <a:extLst>
            <a:ext uri="{FF2B5EF4-FFF2-40B4-BE49-F238E27FC236}">
              <a16:creationId xmlns:a16="http://schemas.microsoft.com/office/drawing/2014/main" id="{00000000-0008-0000-0400-00003A8C0000}"/>
            </a:ext>
          </a:extLst>
        </xdr:cNvPr>
        <xdr:cNvSpPr>
          <a:spLocks noChangeShapeType="1"/>
        </xdr:cNvSpPr>
      </xdr:nvSpPr>
      <xdr:spPr bwMode="auto">
        <a:xfrm>
          <a:off x="672465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3">
    <pageSetUpPr fitToPage="1"/>
  </sheetPr>
  <dimension ref="B1:J55"/>
  <sheetViews>
    <sheetView showGridLines="0" showRuler="0" topLeftCell="A21" zoomScale="120" zoomScaleNormal="120" zoomScaleSheetLayoutView="100" workbookViewId="0">
      <selection activeCell="E5" sqref="E5:J5"/>
    </sheetView>
  </sheetViews>
  <sheetFormatPr defaultRowHeight="12.75"/>
  <cols>
    <col min="1" max="1" width="2" style="25" customWidth="1"/>
    <col min="2" max="2" width="13.7109375" style="25" customWidth="1"/>
    <col min="3" max="3" width="9.140625" style="25"/>
    <col min="4" max="4" width="13.28515625" style="25" customWidth="1"/>
    <col min="5" max="5" width="12.7109375" style="25" customWidth="1"/>
    <col min="6" max="6" width="11" style="25" customWidth="1"/>
    <col min="7" max="7" width="10.5703125" style="25" customWidth="1"/>
    <col min="8" max="8" width="5.140625" style="25" customWidth="1"/>
    <col min="9" max="9" width="9.140625" style="25" customWidth="1"/>
    <col min="10" max="10" width="17.28515625" style="25" customWidth="1"/>
    <col min="11" max="16384" width="9.140625" style="25"/>
  </cols>
  <sheetData>
    <row r="1" spans="2:10" ht="12.75" customHeight="1" thickBot="1"/>
    <row r="2" spans="2:10" s="26" customFormat="1" ht="39" customHeight="1" thickBot="1">
      <c r="B2" s="529" t="s">
        <v>0</v>
      </c>
      <c r="C2" s="530"/>
      <c r="D2" s="530"/>
      <c r="E2" s="530"/>
      <c r="F2" s="530"/>
      <c r="G2" s="530"/>
      <c r="H2" s="530"/>
      <c r="I2" s="530"/>
      <c r="J2" s="531"/>
    </row>
    <row r="3" spans="2:10" s="27" customFormat="1" ht="18.95" customHeight="1">
      <c r="B3" s="233" t="s">
        <v>1</v>
      </c>
      <c r="C3" s="234"/>
      <c r="D3" s="535"/>
      <c r="E3" s="536"/>
      <c r="F3" s="234" t="s">
        <v>2</v>
      </c>
      <c r="G3" s="421"/>
      <c r="H3" s="234"/>
      <c r="I3" s="533"/>
      <c r="J3" s="534"/>
    </row>
    <row r="4" spans="2:10" s="27" customFormat="1" ht="18.95" customHeight="1">
      <c r="B4" s="235" t="s">
        <v>3</v>
      </c>
      <c r="C4" s="236"/>
      <c r="D4" s="505"/>
      <c r="E4" s="506"/>
      <c r="F4" s="506"/>
      <c r="G4" s="506"/>
      <c r="H4" s="506"/>
      <c r="I4" s="506"/>
      <c r="J4" s="507"/>
    </row>
    <row r="5" spans="2:10" s="27" customFormat="1" ht="18.95" customHeight="1">
      <c r="B5" s="235" t="s">
        <v>4</v>
      </c>
      <c r="C5" s="237"/>
      <c r="D5" s="237"/>
      <c r="E5" s="532"/>
      <c r="F5" s="487"/>
      <c r="G5" s="487"/>
      <c r="H5" s="487"/>
      <c r="I5" s="487"/>
      <c r="J5" s="488"/>
    </row>
    <row r="6" spans="2:10" s="27" customFormat="1" ht="18.95" customHeight="1">
      <c r="B6" s="265" t="s">
        <v>5</v>
      </c>
      <c r="C6" s="266"/>
      <c r="D6" s="266"/>
      <c r="E6" s="266"/>
      <c r="F6" s="537"/>
      <c r="G6" s="538"/>
      <c r="H6" s="538"/>
      <c r="I6" s="538"/>
      <c r="J6" s="539"/>
    </row>
    <row r="7" spans="2:10" s="27" customFormat="1" ht="18.95" customHeight="1">
      <c r="B7" s="550" t="s">
        <v>6</v>
      </c>
      <c r="C7" s="551"/>
      <c r="D7" s="554"/>
      <c r="E7" s="555"/>
      <c r="F7" s="263"/>
      <c r="G7" s="263"/>
      <c r="H7" s="263"/>
      <c r="I7" s="263"/>
      <c r="J7" s="264"/>
    </row>
    <row r="8" spans="2:10" s="27" customFormat="1" ht="18.95" hidden="1" customHeight="1">
      <c r="B8" s="550" t="s">
        <v>7</v>
      </c>
      <c r="C8" s="551"/>
      <c r="D8" s="556"/>
      <c r="E8" s="557"/>
      <c r="F8" s="263"/>
      <c r="G8" s="263"/>
      <c r="H8" s="263"/>
      <c r="I8" s="263"/>
      <c r="J8" s="264"/>
    </row>
    <row r="9" spans="2:10" s="27" customFormat="1" ht="18.95" hidden="1" customHeight="1">
      <c r="B9" s="552" t="s">
        <v>8</v>
      </c>
      <c r="C9" s="553"/>
      <c r="D9" s="558"/>
      <c r="E9" s="559"/>
      <c r="F9" s="263"/>
      <c r="G9" s="263"/>
      <c r="H9" s="263"/>
      <c r="I9" s="263"/>
      <c r="J9" s="264"/>
    </row>
    <row r="10" spans="2:10" s="27" customFormat="1" ht="18.95" customHeight="1">
      <c r="B10" s="238" t="s">
        <v>9</v>
      </c>
      <c r="C10" s="541"/>
      <c r="D10" s="542"/>
      <c r="E10" s="542"/>
      <c r="F10" s="542"/>
      <c r="G10" s="542"/>
      <c r="H10" s="542"/>
      <c r="I10" s="542"/>
      <c r="J10" s="543"/>
    </row>
    <row r="11" spans="2:10" s="27" customFormat="1" ht="18.95" customHeight="1">
      <c r="B11" s="239" t="s">
        <v>10</v>
      </c>
      <c r="C11" s="490"/>
      <c r="D11" s="491"/>
      <c r="E11" s="491"/>
      <c r="F11" s="491"/>
      <c r="G11" s="491"/>
      <c r="H11" s="491"/>
      <c r="I11" s="491"/>
      <c r="J11" s="492"/>
    </row>
    <row r="12" spans="2:10" s="27" customFormat="1" ht="18.95" customHeight="1">
      <c r="B12" s="540" t="s">
        <v>11</v>
      </c>
      <c r="C12" s="506"/>
      <c r="D12" s="505"/>
      <c r="E12" s="506"/>
      <c r="F12" s="506"/>
      <c r="G12" s="506"/>
      <c r="H12" s="506"/>
      <c r="I12" s="506"/>
      <c r="J12" s="507"/>
    </row>
    <row r="13" spans="2:10" s="26" customFormat="1" ht="18.95" customHeight="1">
      <c r="B13" s="253" t="s">
        <v>12</v>
      </c>
      <c r="C13" s="493"/>
      <c r="D13" s="494"/>
      <c r="E13" s="495"/>
      <c r="F13" s="254" t="s">
        <v>13</v>
      </c>
      <c r="G13" s="496"/>
      <c r="H13" s="497"/>
      <c r="I13" s="497"/>
      <c r="J13" s="498"/>
    </row>
    <row r="14" spans="2:10" s="26" customFormat="1" ht="18.95" customHeight="1">
      <c r="B14" s="252" t="s">
        <v>14</v>
      </c>
      <c r="C14" s="499"/>
      <c r="D14" s="500"/>
      <c r="E14" s="501"/>
      <c r="F14" s="255" t="s">
        <v>15</v>
      </c>
      <c r="G14" s="502"/>
      <c r="H14" s="503"/>
      <c r="I14" s="503"/>
      <c r="J14" s="504"/>
    </row>
    <row r="15" spans="2:10" s="27" customFormat="1" ht="18.95" customHeight="1">
      <c r="B15" s="514" t="s">
        <v>16</v>
      </c>
      <c r="C15" s="515"/>
      <c r="D15" s="515"/>
      <c r="E15" s="515"/>
      <c r="F15" s="515"/>
      <c r="G15" s="515"/>
      <c r="H15" s="515"/>
      <c r="I15" s="515"/>
      <c r="J15" s="516"/>
    </row>
    <row r="16" spans="2:10" s="27" customFormat="1" ht="18.95" customHeight="1">
      <c r="B16" s="256" t="s">
        <v>17</v>
      </c>
      <c r="C16" s="486"/>
      <c r="D16" s="487"/>
      <c r="E16" s="487"/>
      <c r="F16" s="487"/>
      <c r="G16" s="487"/>
      <c r="H16" s="487"/>
      <c r="I16" s="487"/>
      <c r="J16" s="488"/>
    </row>
    <row r="17" spans="2:10" s="27" customFormat="1" ht="18.95" customHeight="1">
      <c r="B17" s="508" t="s">
        <v>18</v>
      </c>
      <c r="C17" s="489"/>
      <c r="D17" s="486"/>
      <c r="E17" s="487"/>
      <c r="F17" s="487"/>
      <c r="G17" s="487"/>
      <c r="H17" s="487"/>
      <c r="I17" s="487"/>
      <c r="J17" s="488"/>
    </row>
    <row r="18" spans="2:10" s="27" customFormat="1" ht="18.95" customHeight="1">
      <c r="B18" s="509" t="s">
        <v>19</v>
      </c>
      <c r="C18" s="510"/>
      <c r="D18" s="511"/>
      <c r="E18" s="512"/>
      <c r="F18" s="512"/>
      <c r="G18" s="510"/>
      <c r="H18" s="257" t="s">
        <v>20</v>
      </c>
      <c r="I18" s="511"/>
      <c r="J18" s="513"/>
    </row>
    <row r="19" spans="2:10" s="27" customFormat="1" ht="18.95" customHeight="1">
      <c r="B19" s="514" t="s">
        <v>21</v>
      </c>
      <c r="C19" s="515"/>
      <c r="D19" s="515"/>
      <c r="E19" s="515"/>
      <c r="F19" s="515"/>
      <c r="G19" s="515"/>
      <c r="H19" s="515"/>
      <c r="I19" s="515"/>
      <c r="J19" s="516"/>
    </row>
    <row r="20" spans="2:10" s="27" customFormat="1" ht="18.95" customHeight="1">
      <c r="B20" s="235" t="s">
        <v>22</v>
      </c>
      <c r="C20" s="490"/>
      <c r="D20" s="491"/>
      <c r="E20" s="491"/>
      <c r="F20" s="491"/>
      <c r="G20" s="491"/>
      <c r="H20" s="491"/>
      <c r="I20" s="491"/>
      <c r="J20" s="492"/>
    </row>
    <row r="21" spans="2:10" s="27" customFormat="1" ht="18.95" customHeight="1">
      <c r="B21" s="235" t="s">
        <v>23</v>
      </c>
      <c r="C21" s="237"/>
      <c r="D21" s="505"/>
      <c r="E21" s="506"/>
      <c r="F21" s="506"/>
      <c r="G21" s="506"/>
      <c r="H21" s="506"/>
      <c r="I21" s="506"/>
      <c r="J21" s="507"/>
    </row>
    <row r="22" spans="2:10" s="26" customFormat="1" ht="18.95" customHeight="1">
      <c r="B22" s="253" t="s">
        <v>24</v>
      </c>
      <c r="C22" s="493"/>
      <c r="D22" s="494"/>
      <c r="E22" s="495"/>
      <c r="F22" s="254" t="s">
        <v>25</v>
      </c>
      <c r="G22" s="496"/>
      <c r="H22" s="497"/>
      <c r="I22" s="497"/>
      <c r="J22" s="498"/>
    </row>
    <row r="23" spans="2:10" s="26" customFormat="1" ht="18.95" customHeight="1">
      <c r="B23" s="252" t="s">
        <v>26</v>
      </c>
      <c r="C23" s="499"/>
      <c r="D23" s="500"/>
      <c r="E23" s="501"/>
      <c r="F23" s="255" t="s">
        <v>27</v>
      </c>
      <c r="G23" s="502"/>
      <c r="H23" s="503"/>
      <c r="I23" s="503"/>
      <c r="J23" s="504"/>
    </row>
    <row r="24" spans="2:10" s="27" customFormat="1" ht="18.95" customHeight="1">
      <c r="B24" s="514" t="s">
        <v>28</v>
      </c>
      <c r="C24" s="515"/>
      <c r="D24" s="515"/>
      <c r="E24" s="515"/>
      <c r="F24" s="515"/>
      <c r="G24" s="515"/>
      <c r="H24" s="515"/>
      <c r="I24" s="515"/>
      <c r="J24" s="516"/>
    </row>
    <row r="25" spans="2:10" s="27" customFormat="1" ht="18.95" customHeight="1">
      <c r="B25" s="235" t="s">
        <v>29</v>
      </c>
      <c r="C25" s="486"/>
      <c r="D25" s="487"/>
      <c r="E25" s="487"/>
      <c r="F25" s="487"/>
      <c r="G25" s="487"/>
      <c r="H25" s="487"/>
      <c r="I25" s="487"/>
      <c r="J25" s="488"/>
    </row>
    <row r="26" spans="2:10" s="27" customFormat="1" ht="18.95" customHeight="1">
      <c r="B26" s="508" t="s">
        <v>30</v>
      </c>
      <c r="C26" s="489"/>
      <c r="D26" s="486"/>
      <c r="E26" s="487"/>
      <c r="F26" s="487"/>
      <c r="G26" s="487"/>
      <c r="H26" s="487"/>
      <c r="I26" s="487"/>
      <c r="J26" s="488"/>
    </row>
    <row r="27" spans="2:10" s="27" customFormat="1" ht="18.95" customHeight="1">
      <c r="B27" s="256" t="s">
        <v>31</v>
      </c>
      <c r="C27" s="525"/>
      <c r="D27" s="526"/>
      <c r="E27" s="260" t="s">
        <v>32</v>
      </c>
      <c r="F27" s="527"/>
      <c r="G27" s="527"/>
      <c r="H27" s="526"/>
      <c r="I27" s="240" t="s">
        <v>33</v>
      </c>
      <c r="J27" s="241"/>
    </row>
    <row r="28" spans="2:10" s="27" customFormat="1" ht="18.95" customHeight="1">
      <c r="B28" s="256" t="s">
        <v>34</v>
      </c>
      <c r="C28" s="525"/>
      <c r="D28" s="526"/>
      <c r="E28" s="261" t="s">
        <v>35</v>
      </c>
      <c r="F28" s="486"/>
      <c r="G28" s="487"/>
      <c r="H28" s="487"/>
      <c r="I28" s="487"/>
      <c r="J28" s="488"/>
    </row>
    <row r="29" spans="2:10" s="27" customFormat="1" ht="18.95" customHeight="1">
      <c r="B29" s="268" t="s">
        <v>36</v>
      </c>
      <c r="C29" s="496"/>
      <c r="D29" s="497"/>
      <c r="E29" s="270" t="s">
        <v>37</v>
      </c>
      <c r="F29" s="482"/>
      <c r="G29" s="528"/>
      <c r="H29" s="484" t="s">
        <v>38</v>
      </c>
      <c r="I29" s="485"/>
      <c r="J29" s="267"/>
    </row>
    <row r="30" spans="2:10" s="27" customFormat="1" ht="18.95" customHeight="1">
      <c r="B30" s="269" t="s">
        <v>39</v>
      </c>
      <c r="C30" s="493"/>
      <c r="D30" s="494"/>
      <c r="E30" s="560"/>
      <c r="F30" s="561" t="s">
        <v>40</v>
      </c>
      <c r="G30" s="562"/>
      <c r="H30" s="523"/>
      <c r="I30" s="523"/>
      <c r="J30" s="524"/>
    </row>
    <row r="31" spans="2:10" s="27" customFormat="1" ht="18.95" customHeight="1">
      <c r="B31" s="514" t="s">
        <v>41</v>
      </c>
      <c r="C31" s="515"/>
      <c r="D31" s="515"/>
      <c r="E31" s="515"/>
      <c r="F31" s="515"/>
      <c r="G31" s="515"/>
      <c r="H31" s="515"/>
      <c r="I31" s="515"/>
      <c r="J31" s="516"/>
    </row>
    <row r="32" spans="2:10" s="27" customFormat="1" ht="18.95" customHeight="1">
      <c r="B32" s="256" t="s">
        <v>42</v>
      </c>
      <c r="C32" s="486"/>
      <c r="D32" s="487"/>
      <c r="E32" s="487"/>
      <c r="F32" s="487"/>
      <c r="G32" s="487"/>
      <c r="H32" s="489"/>
      <c r="I32" s="261" t="s">
        <v>43</v>
      </c>
      <c r="J32" s="241"/>
    </row>
    <row r="33" spans="2:10" s="27" customFormat="1" ht="18.95" customHeight="1">
      <c r="B33" s="256" t="s">
        <v>44</v>
      </c>
      <c r="C33" s="240"/>
      <c r="D33" s="486"/>
      <c r="E33" s="487"/>
      <c r="F33" s="487"/>
      <c r="G33" s="487"/>
      <c r="H33" s="487"/>
      <c r="I33" s="487"/>
      <c r="J33" s="488"/>
    </row>
    <row r="34" spans="2:10" s="27" customFormat="1" ht="18.95" customHeight="1">
      <c r="B34" s="256" t="s">
        <v>45</v>
      </c>
      <c r="C34" s="486"/>
      <c r="D34" s="489"/>
      <c r="E34" s="240" t="s">
        <v>46</v>
      </c>
      <c r="F34" s="486"/>
      <c r="G34" s="487"/>
      <c r="H34" s="489"/>
      <c r="I34" s="240" t="s">
        <v>47</v>
      </c>
      <c r="J34" s="241"/>
    </row>
    <row r="35" spans="2:10" s="27" customFormat="1" ht="18.95" customHeight="1">
      <c r="B35" s="256" t="s">
        <v>48</v>
      </c>
      <c r="C35" s="258"/>
      <c r="D35" s="259"/>
      <c r="E35" s="261" t="s">
        <v>49</v>
      </c>
      <c r="F35" s="486"/>
      <c r="G35" s="487"/>
      <c r="H35" s="487"/>
      <c r="I35" s="487"/>
      <c r="J35" s="488"/>
    </row>
    <row r="36" spans="2:10" s="27" customFormat="1" ht="18.95" customHeight="1">
      <c r="B36" s="272" t="s">
        <v>50</v>
      </c>
      <c r="C36" s="496"/>
      <c r="D36" s="497"/>
      <c r="E36" s="270" t="s">
        <v>51</v>
      </c>
      <c r="F36" s="482"/>
      <c r="G36" s="483"/>
      <c r="H36" s="484" t="s">
        <v>52</v>
      </c>
      <c r="I36" s="485"/>
      <c r="J36" s="267"/>
    </row>
    <row r="37" spans="2:10" s="27" customFormat="1" ht="18.95" customHeight="1" thickBot="1">
      <c r="B37" s="271" t="s">
        <v>53</v>
      </c>
      <c r="C37" s="493"/>
      <c r="D37" s="494"/>
      <c r="E37" s="560"/>
      <c r="F37" s="273" t="s">
        <v>54</v>
      </c>
      <c r="G37" s="274"/>
      <c r="H37" s="523"/>
      <c r="I37" s="523"/>
      <c r="J37" s="524"/>
    </row>
    <row r="38" spans="2:10" s="28" customFormat="1" ht="18" customHeight="1">
      <c r="B38" s="547"/>
      <c r="C38" s="548"/>
      <c r="D38" s="548"/>
      <c r="E38" s="548"/>
      <c r="F38" s="548"/>
      <c r="G38" s="548"/>
      <c r="H38" s="548"/>
      <c r="I38" s="548"/>
      <c r="J38" s="549"/>
    </row>
    <row r="39" spans="2:10" s="26" customFormat="1" ht="18" customHeight="1">
      <c r="B39" s="22"/>
      <c r="C39" s="23"/>
      <c r="D39" s="23"/>
      <c r="E39" s="23"/>
      <c r="F39" s="23"/>
      <c r="G39" s="23"/>
      <c r="H39" s="23"/>
      <c r="I39" s="23"/>
      <c r="J39" s="24"/>
    </row>
    <row r="40" spans="2:10" s="26" customFormat="1" ht="18" customHeight="1">
      <c r="B40" s="517" t="s">
        <v>55</v>
      </c>
      <c r="C40" s="518"/>
      <c r="D40" s="518"/>
      <c r="E40" s="518"/>
      <c r="F40" s="518"/>
      <c r="G40" s="518"/>
      <c r="H40" s="518"/>
      <c r="I40" s="518"/>
      <c r="J40" s="519"/>
    </row>
    <row r="41" spans="2:10" s="26" customFormat="1" ht="18" customHeight="1">
      <c r="B41" s="520" t="s">
        <v>56</v>
      </c>
      <c r="C41" s="521"/>
      <c r="D41" s="521"/>
      <c r="E41" s="521"/>
      <c r="F41" s="521"/>
      <c r="G41" s="521"/>
      <c r="H41" s="521"/>
      <c r="I41" s="521"/>
      <c r="J41" s="522"/>
    </row>
    <row r="42" spans="2:10" s="26" customFormat="1" ht="18" customHeight="1">
      <c r="B42" s="563" t="s">
        <v>57</v>
      </c>
      <c r="C42" s="564"/>
      <c r="D42" s="564"/>
      <c r="E42" s="564"/>
      <c r="F42" s="564"/>
      <c r="G42" s="564"/>
      <c r="H42" s="564"/>
      <c r="I42" s="564"/>
      <c r="J42" s="565"/>
    </row>
    <row r="43" spans="2:10" s="26" customFormat="1" ht="18" customHeight="1" thickBot="1">
      <c r="B43" s="544"/>
      <c r="C43" s="545"/>
      <c r="D43" s="545"/>
      <c r="E43" s="545"/>
      <c r="F43" s="545"/>
      <c r="G43" s="545"/>
      <c r="H43" s="545"/>
      <c r="I43" s="545"/>
      <c r="J43" s="546"/>
    </row>
    <row r="44" spans="2:10" ht="15">
      <c r="B44" s="29"/>
      <c r="C44" s="29"/>
      <c r="D44" s="29"/>
      <c r="E44" s="29"/>
      <c r="F44" s="29"/>
      <c r="G44" s="29"/>
      <c r="H44" s="29"/>
      <c r="I44" s="29"/>
      <c r="J44" s="29"/>
    </row>
    <row r="45" spans="2:10" ht="15">
      <c r="B45" s="29"/>
      <c r="C45" s="29"/>
      <c r="D45" s="29"/>
      <c r="E45" s="29"/>
      <c r="F45" s="29"/>
      <c r="G45" s="29"/>
      <c r="H45" s="29"/>
      <c r="I45" s="29"/>
      <c r="J45" s="29"/>
    </row>
    <row r="46" spans="2:10" ht="15">
      <c r="B46" s="29"/>
      <c r="C46" s="29"/>
      <c r="D46" s="29"/>
      <c r="E46" s="29"/>
      <c r="F46" s="29"/>
      <c r="G46" s="29"/>
      <c r="H46" s="29"/>
      <c r="I46" s="29"/>
      <c r="J46" s="29"/>
    </row>
    <row r="47" spans="2:10" ht="15">
      <c r="B47" s="29"/>
      <c r="C47" s="29"/>
      <c r="D47" s="29"/>
      <c r="E47" s="29"/>
      <c r="F47" s="29"/>
      <c r="G47" s="29"/>
      <c r="H47" s="29"/>
      <c r="I47" s="29"/>
      <c r="J47" s="29"/>
    </row>
    <row r="48" spans="2:10" ht="15">
      <c r="B48" s="29"/>
      <c r="C48" s="29"/>
      <c r="D48" s="29"/>
      <c r="E48" s="29"/>
      <c r="F48" s="29"/>
      <c r="G48" s="29"/>
      <c r="H48" s="29"/>
      <c r="I48" s="29"/>
      <c r="J48" s="29"/>
    </row>
    <row r="49" spans="2:10" ht="15">
      <c r="B49" s="29"/>
      <c r="C49" s="29"/>
      <c r="D49" s="29"/>
      <c r="E49" s="29"/>
      <c r="F49" s="29"/>
      <c r="G49" s="29"/>
      <c r="H49" s="29"/>
      <c r="I49" s="29"/>
      <c r="J49" s="29"/>
    </row>
    <row r="50" spans="2:10" ht="15">
      <c r="B50" s="29"/>
      <c r="C50" s="29"/>
      <c r="D50" s="29"/>
      <c r="E50" s="29"/>
      <c r="F50" s="29"/>
      <c r="G50" s="29"/>
      <c r="H50" s="29"/>
      <c r="I50" s="29"/>
      <c r="J50" s="29"/>
    </row>
    <row r="51" spans="2:10" ht="15">
      <c r="B51" s="29"/>
      <c r="C51" s="29"/>
      <c r="D51" s="29"/>
      <c r="E51" s="29"/>
      <c r="F51" s="29"/>
      <c r="G51" s="29"/>
      <c r="H51" s="29"/>
      <c r="I51" s="29"/>
      <c r="J51" s="29"/>
    </row>
    <row r="52" spans="2:10" ht="15">
      <c r="B52" s="29"/>
      <c r="C52" s="29"/>
      <c r="D52" s="29"/>
      <c r="E52" s="29"/>
      <c r="F52" s="29"/>
      <c r="G52" s="29"/>
      <c r="H52" s="29"/>
      <c r="I52" s="29"/>
      <c r="J52" s="29"/>
    </row>
    <row r="53" spans="2:10" ht="15">
      <c r="B53" s="29"/>
      <c r="C53" s="29"/>
      <c r="D53" s="29"/>
      <c r="E53" s="29"/>
      <c r="F53" s="29"/>
      <c r="G53" s="29"/>
      <c r="H53" s="29"/>
      <c r="I53" s="29"/>
      <c r="J53" s="29"/>
    </row>
    <row r="54" spans="2:10" ht="15">
      <c r="B54" s="29"/>
      <c r="C54" s="29"/>
      <c r="D54" s="29"/>
      <c r="E54" s="29"/>
      <c r="F54" s="29"/>
      <c r="G54" s="29"/>
      <c r="H54" s="29"/>
      <c r="I54" s="29"/>
      <c r="J54" s="29"/>
    </row>
    <row r="55" spans="2:10" ht="15">
      <c r="B55" s="29"/>
      <c r="C55" s="29"/>
      <c r="D55" s="29"/>
      <c r="E55" s="29"/>
      <c r="F55" s="29"/>
      <c r="G55" s="29"/>
      <c r="H55" s="29"/>
      <c r="I55" s="29"/>
      <c r="J55" s="29"/>
    </row>
  </sheetData>
  <protectedRanges>
    <protectedRange sqref="J2:J19 G2:I11 G14:I19 H12:H13 B20:J20 H29 G23:I23 H21:H22 B21:F23 H24:I28 B36:H36 J21:J34 B2:F19 B24:G29 B30:I34 B37:J43 J36 B35:J35" name="Intervalo2"/>
    <protectedRange sqref="J2:J19 G2:I11 G14:I19 H12:H13 B20:J20 H29 G23:I23 H21:H22 B21:F23 H24:I28 B36:H36 J21:J34 B2:F19 B24:G29 B30:I34 B37:J43 J36 B35:J35" name="Intervalo1"/>
  </protectedRanges>
  <customSheetViews>
    <customSheetView guid="{9E3FDDC4-28EF-4E57-833B-236FD29610BF}" scale="90" showGridLines="0" showRuler="0">
      <selection activeCell="Q10" sqref="Q10"/>
      <pageMargins left="0" right="0" top="0" bottom="0" header="0" footer="0"/>
      <pageSetup paperSize="9" scale="87" orientation="portrait" r:id="rId1"/>
      <headerFooter alignWithMargins="0">
        <oddHeader xml:space="preserve">&amp;C&amp;"Arial,Negrito"&amp;11  </oddHeader>
      </headerFooter>
    </customSheetView>
  </customSheetViews>
  <mergeCells count="64">
    <mergeCell ref="B43:J43"/>
    <mergeCell ref="B38:J38"/>
    <mergeCell ref="B31:J31"/>
    <mergeCell ref="B7:C7"/>
    <mergeCell ref="B8:C8"/>
    <mergeCell ref="B9:C9"/>
    <mergeCell ref="D7:E7"/>
    <mergeCell ref="D8:E8"/>
    <mergeCell ref="D9:E9"/>
    <mergeCell ref="C30:E30"/>
    <mergeCell ref="F30:G30"/>
    <mergeCell ref="H30:J30"/>
    <mergeCell ref="C37:E37"/>
    <mergeCell ref="C16:J16"/>
    <mergeCell ref="B42:J42"/>
    <mergeCell ref="B19:J19"/>
    <mergeCell ref="B2:J2"/>
    <mergeCell ref="C11:J11"/>
    <mergeCell ref="E5:J5"/>
    <mergeCell ref="I3:J3"/>
    <mergeCell ref="B15:J15"/>
    <mergeCell ref="D4:J4"/>
    <mergeCell ref="D3:E3"/>
    <mergeCell ref="C13:E13"/>
    <mergeCell ref="C14:E14"/>
    <mergeCell ref="F6:J6"/>
    <mergeCell ref="G13:J13"/>
    <mergeCell ref="G14:J14"/>
    <mergeCell ref="B12:C12"/>
    <mergeCell ref="D12:J12"/>
    <mergeCell ref="C10:J10"/>
    <mergeCell ref="B24:J24"/>
    <mergeCell ref="B40:J40"/>
    <mergeCell ref="B41:J41"/>
    <mergeCell ref="H37:J37"/>
    <mergeCell ref="F35:J35"/>
    <mergeCell ref="C25:J25"/>
    <mergeCell ref="B26:C26"/>
    <mergeCell ref="D26:J26"/>
    <mergeCell ref="C27:D27"/>
    <mergeCell ref="C28:D28"/>
    <mergeCell ref="C29:D29"/>
    <mergeCell ref="F27:H27"/>
    <mergeCell ref="F28:J28"/>
    <mergeCell ref="F29:G29"/>
    <mergeCell ref="H29:I29"/>
    <mergeCell ref="C36:D36"/>
    <mergeCell ref="B17:C17"/>
    <mergeCell ref="D17:J17"/>
    <mergeCell ref="B18:C18"/>
    <mergeCell ref="D18:G18"/>
    <mergeCell ref="I18:J18"/>
    <mergeCell ref="C20:J20"/>
    <mergeCell ref="C22:E22"/>
    <mergeCell ref="G22:J22"/>
    <mergeCell ref="C23:E23"/>
    <mergeCell ref="G23:J23"/>
    <mergeCell ref="D21:J21"/>
    <mergeCell ref="F36:G36"/>
    <mergeCell ref="H36:I36"/>
    <mergeCell ref="D33:J33"/>
    <mergeCell ref="C32:H32"/>
    <mergeCell ref="F34:H34"/>
    <mergeCell ref="C34:D34"/>
  </mergeCells>
  <phoneticPr fontId="12" type="noConversion"/>
  <dataValidations count="3">
    <dataValidation allowBlank="1" showInputMessage="1" showErrorMessage="1" prompt="Digitar apenas números, com DDD. Incluir o número &quot;9&quot;. Exemplo: 981-999-666." sqref="C14:E14 C23:E23 H30 H37" xr:uid="{00000000-0002-0000-0000-000000000000}"/>
    <dataValidation allowBlank="1" showInputMessage="1" showErrorMessage="1" prompt="Digitar apenas números, com DDD." sqref="C13:E13 C22:E22 C30:E30 C37:E37" xr:uid="{00000000-0002-0000-0000-000001000000}"/>
    <dataValidation allowBlank="1" showInputMessage="1" showErrorMessage="1" prompt="Digitar apenas números." sqref="G13:J13 C11:J11 C20:J20 G22:J22 C29:D29 C36:D36" xr:uid="{00000000-0002-0000-0000-000002000000}"/>
  </dataValidations>
  <pageMargins left="0.59055118110236227" right="0.59055118110236227" top="0.6692913385826772" bottom="0.98425196850393704" header="0.51181102362204722" footer="0.51181102362204722"/>
  <pageSetup paperSize="9" scale="81" fitToHeight="0" orientation="portrait" r:id="rId2"/>
  <headerFooter alignWithMargins="0">
    <oddHeader xml:space="preserve">&amp;C&amp;"Arial,Negrito"&amp;11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3">
    <pageSetUpPr fitToPage="1"/>
  </sheetPr>
  <dimension ref="B1:J31"/>
  <sheetViews>
    <sheetView view="pageBreakPreview" zoomScale="90" zoomScaleNormal="100" zoomScaleSheetLayoutView="90" workbookViewId="0">
      <selection activeCell="J7" sqref="J7"/>
    </sheetView>
  </sheetViews>
  <sheetFormatPr defaultRowHeight="12.75"/>
  <cols>
    <col min="1" max="1" width="3.140625" style="1" customWidth="1"/>
    <col min="2" max="2" width="14.5703125" style="3" customWidth="1"/>
    <col min="3" max="3" width="15.7109375" style="3" customWidth="1"/>
    <col min="4" max="4" width="14.140625" style="3" customWidth="1"/>
    <col min="5" max="5" width="27.28515625" style="3" customWidth="1"/>
    <col min="6" max="6" width="14.7109375" style="3" customWidth="1"/>
    <col min="7" max="8" width="11.7109375" style="3" customWidth="1"/>
    <col min="9" max="9" width="12.7109375" style="3" customWidth="1"/>
    <col min="10" max="10" width="12.42578125" style="3" customWidth="1"/>
    <col min="11" max="16384" width="9.140625" style="1"/>
  </cols>
  <sheetData>
    <row r="1" spans="2:10" ht="13.5" thickBot="1"/>
    <row r="2" spans="2:10" ht="39" customHeight="1" thickBot="1">
      <c r="B2" s="830" t="s">
        <v>161</v>
      </c>
      <c r="C2" s="831"/>
      <c r="D2" s="831"/>
      <c r="E2" s="750"/>
      <c r="F2" s="750"/>
      <c r="G2" s="750"/>
      <c r="H2" s="750"/>
      <c r="I2" s="750"/>
      <c r="J2" s="751"/>
    </row>
    <row r="3" spans="2:10" ht="20.100000000000001" customHeight="1">
      <c r="B3" s="163" t="s">
        <v>56</v>
      </c>
      <c r="C3" s="836">
        <f>'1. Informações Cadastrais'!C10</f>
        <v>0</v>
      </c>
      <c r="D3" s="836"/>
      <c r="E3" s="75"/>
      <c r="F3" s="838" t="s">
        <v>59</v>
      </c>
      <c r="G3" s="838"/>
      <c r="H3" s="764">
        <f>'1. Informações Cadastrais'!D3</f>
        <v>0</v>
      </c>
      <c r="I3" s="764"/>
      <c r="J3" s="839"/>
    </row>
    <row r="4" spans="2:10" ht="20.100000000000001" customHeight="1" thickBot="1">
      <c r="B4" s="164" t="s">
        <v>60</v>
      </c>
      <c r="C4" s="165">
        <f>'1. Informações Cadastrais'!D4</f>
        <v>0</v>
      </c>
      <c r="D4" s="166"/>
      <c r="E4" s="159"/>
      <c r="F4" s="837" t="s">
        <v>83</v>
      </c>
      <c r="G4" s="837"/>
      <c r="H4" s="837"/>
      <c r="I4" s="642">
        <f>'1. Informações Cadastrais'!G6</f>
        <v>0</v>
      </c>
      <c r="J4" s="643"/>
    </row>
    <row r="5" spans="2:10" ht="15.75" customHeight="1">
      <c r="B5" s="832"/>
      <c r="C5" s="833"/>
      <c r="D5" s="833"/>
      <c r="E5" s="833"/>
      <c r="F5" s="833"/>
      <c r="G5" s="833"/>
      <c r="H5" s="833"/>
      <c r="I5" s="833"/>
      <c r="J5" s="834"/>
    </row>
    <row r="6" spans="2:10" ht="27.75" customHeight="1">
      <c r="B6" s="178" t="s">
        <v>162</v>
      </c>
      <c r="C6" s="178" t="s">
        <v>163</v>
      </c>
      <c r="D6" s="179" t="s">
        <v>114</v>
      </c>
      <c r="E6" s="179" t="s">
        <v>164</v>
      </c>
      <c r="F6" s="835" t="s">
        <v>165</v>
      </c>
      <c r="G6" s="835"/>
      <c r="H6" s="179" t="s">
        <v>166</v>
      </c>
      <c r="I6" s="179" t="s">
        <v>167</v>
      </c>
      <c r="J6" s="179" t="s">
        <v>168</v>
      </c>
    </row>
    <row r="7" spans="2:10" ht="15.95" customHeight="1">
      <c r="B7" s="184"/>
      <c r="C7" s="185"/>
      <c r="D7" s="184"/>
      <c r="E7" s="184"/>
      <c r="F7" s="828"/>
      <c r="G7" s="828"/>
      <c r="H7" s="183"/>
      <c r="I7" s="183"/>
      <c r="J7" s="215">
        <f>I7-H7</f>
        <v>0</v>
      </c>
    </row>
    <row r="8" spans="2:10" ht="15.95" customHeight="1">
      <c r="B8" s="181"/>
      <c r="C8" s="181"/>
      <c r="D8" s="181"/>
      <c r="E8" s="181"/>
      <c r="F8" s="829"/>
      <c r="G8" s="829"/>
      <c r="H8" s="182"/>
      <c r="I8" s="182"/>
      <c r="J8" s="215">
        <f t="shared" ref="J8:J22" si="0">I8-H8</f>
        <v>0</v>
      </c>
    </row>
    <row r="9" spans="2:10" ht="15.95" customHeight="1">
      <c r="B9" s="181"/>
      <c r="C9" s="181"/>
      <c r="D9" s="181"/>
      <c r="E9" s="181"/>
      <c r="F9" s="829"/>
      <c r="G9" s="829"/>
      <c r="H9" s="182"/>
      <c r="I9" s="182"/>
      <c r="J9" s="215">
        <f t="shared" si="0"/>
        <v>0</v>
      </c>
    </row>
    <row r="10" spans="2:10" ht="15.95" customHeight="1">
      <c r="B10" s="181"/>
      <c r="C10" s="181"/>
      <c r="D10" s="181"/>
      <c r="E10" s="181"/>
      <c r="F10" s="829"/>
      <c r="G10" s="829"/>
      <c r="H10" s="182"/>
      <c r="I10" s="182"/>
      <c r="J10" s="215">
        <f t="shared" si="0"/>
        <v>0</v>
      </c>
    </row>
    <row r="11" spans="2:10" ht="15.95" customHeight="1">
      <c r="B11" s="181"/>
      <c r="C11" s="181"/>
      <c r="D11" s="181"/>
      <c r="E11" s="181"/>
      <c r="F11" s="829"/>
      <c r="G11" s="829"/>
      <c r="H11" s="182"/>
      <c r="I11" s="182"/>
      <c r="J11" s="215">
        <f t="shared" si="0"/>
        <v>0</v>
      </c>
    </row>
    <row r="12" spans="2:10" ht="15.95" customHeight="1">
      <c r="B12" s="181"/>
      <c r="C12" s="181"/>
      <c r="D12" s="181"/>
      <c r="E12" s="181"/>
      <c r="F12" s="829"/>
      <c r="G12" s="829"/>
      <c r="H12" s="182"/>
      <c r="I12" s="182"/>
      <c r="J12" s="215">
        <f t="shared" si="0"/>
        <v>0</v>
      </c>
    </row>
    <row r="13" spans="2:10" ht="15.95" customHeight="1">
      <c r="B13" s="181"/>
      <c r="C13" s="181"/>
      <c r="D13" s="181"/>
      <c r="E13" s="181"/>
      <c r="F13" s="829"/>
      <c r="G13" s="829"/>
      <c r="H13" s="182"/>
      <c r="I13" s="182"/>
      <c r="J13" s="215">
        <f t="shared" si="0"/>
        <v>0</v>
      </c>
    </row>
    <row r="14" spans="2:10" ht="15.95" customHeight="1">
      <c r="B14" s="181"/>
      <c r="C14" s="181"/>
      <c r="D14" s="181"/>
      <c r="E14" s="181"/>
      <c r="F14" s="829"/>
      <c r="G14" s="829"/>
      <c r="H14" s="182"/>
      <c r="I14" s="182"/>
      <c r="J14" s="215">
        <f t="shared" si="0"/>
        <v>0</v>
      </c>
    </row>
    <row r="15" spans="2:10" ht="15" customHeight="1">
      <c r="B15" s="181"/>
      <c r="C15" s="181"/>
      <c r="D15" s="181"/>
      <c r="E15" s="181"/>
      <c r="F15" s="829"/>
      <c r="G15" s="829"/>
      <c r="H15" s="182"/>
      <c r="I15" s="182"/>
      <c r="J15" s="215">
        <f t="shared" si="0"/>
        <v>0</v>
      </c>
    </row>
    <row r="16" spans="2:10" ht="15" customHeight="1">
      <c r="B16" s="181"/>
      <c r="C16" s="181"/>
      <c r="D16" s="181"/>
      <c r="E16" s="181"/>
      <c r="F16" s="829"/>
      <c r="G16" s="829"/>
      <c r="H16" s="182"/>
      <c r="I16" s="182"/>
      <c r="J16" s="215">
        <f t="shared" si="0"/>
        <v>0</v>
      </c>
    </row>
    <row r="17" spans="2:10" ht="15" customHeight="1">
      <c r="B17" s="181"/>
      <c r="C17" s="181"/>
      <c r="D17" s="181"/>
      <c r="E17" s="181"/>
      <c r="F17" s="829"/>
      <c r="G17" s="829"/>
      <c r="H17" s="182"/>
      <c r="I17" s="182"/>
      <c r="J17" s="215">
        <f t="shared" si="0"/>
        <v>0</v>
      </c>
    </row>
    <row r="18" spans="2:10" ht="15.95" customHeight="1">
      <c r="B18" s="181"/>
      <c r="C18" s="181"/>
      <c r="D18" s="181"/>
      <c r="E18" s="181"/>
      <c r="F18" s="829"/>
      <c r="G18" s="829"/>
      <c r="H18" s="182"/>
      <c r="I18" s="182"/>
      <c r="J18" s="215">
        <f t="shared" si="0"/>
        <v>0</v>
      </c>
    </row>
    <row r="19" spans="2:10" ht="15.95" customHeight="1">
      <c r="B19" s="181"/>
      <c r="C19" s="181"/>
      <c r="D19" s="181"/>
      <c r="E19" s="181"/>
      <c r="F19" s="829"/>
      <c r="G19" s="829"/>
      <c r="H19" s="182"/>
      <c r="I19" s="182"/>
      <c r="J19" s="215">
        <f t="shared" si="0"/>
        <v>0</v>
      </c>
    </row>
    <row r="20" spans="2:10" ht="15.95" customHeight="1">
      <c r="B20" s="181"/>
      <c r="C20" s="181"/>
      <c r="D20" s="181"/>
      <c r="E20" s="181"/>
      <c r="F20" s="829"/>
      <c r="G20" s="829"/>
      <c r="H20" s="182"/>
      <c r="I20" s="182"/>
      <c r="J20" s="215">
        <f t="shared" si="0"/>
        <v>0</v>
      </c>
    </row>
    <row r="21" spans="2:10" ht="15.95" customHeight="1">
      <c r="B21" s="181"/>
      <c r="C21" s="181"/>
      <c r="D21" s="181"/>
      <c r="E21" s="181"/>
      <c r="F21" s="829"/>
      <c r="G21" s="829"/>
      <c r="H21" s="182"/>
      <c r="I21" s="182"/>
      <c r="J21" s="215">
        <f t="shared" si="0"/>
        <v>0</v>
      </c>
    </row>
    <row r="22" spans="2:10" ht="15.95" customHeight="1">
      <c r="B22" s="187"/>
      <c r="C22" s="187"/>
      <c r="D22" s="187"/>
      <c r="E22" s="187"/>
      <c r="F22" s="849"/>
      <c r="G22" s="849"/>
      <c r="H22" s="186"/>
      <c r="I22" s="186"/>
      <c r="J22" s="215">
        <f t="shared" si="0"/>
        <v>0</v>
      </c>
    </row>
    <row r="23" spans="2:10" ht="15.95" customHeight="1">
      <c r="B23" s="843" t="s">
        <v>169</v>
      </c>
      <c r="C23" s="843"/>
      <c r="D23" s="843"/>
      <c r="E23" s="843"/>
      <c r="F23" s="843"/>
      <c r="G23" s="843"/>
      <c r="H23" s="843"/>
      <c r="I23" s="843"/>
      <c r="J23" s="188">
        <f>SUM(J7:J22)</f>
        <v>0</v>
      </c>
    </row>
    <row r="24" spans="2:10" ht="15.95" customHeight="1">
      <c r="B24" s="657" t="s">
        <v>170</v>
      </c>
      <c r="C24" s="657"/>
      <c r="D24" s="657"/>
      <c r="E24" s="657"/>
      <c r="F24" s="657"/>
      <c r="G24" s="657"/>
      <c r="H24" s="657"/>
      <c r="I24" s="657"/>
      <c r="J24" s="180">
        <v>0</v>
      </c>
    </row>
    <row r="25" spans="2:10" ht="15.95" customHeight="1">
      <c r="B25" s="842" t="s">
        <v>89</v>
      </c>
      <c r="C25" s="842"/>
      <c r="D25" s="842"/>
      <c r="E25" s="842"/>
      <c r="F25" s="842"/>
      <c r="G25" s="842"/>
      <c r="H25" s="842"/>
      <c r="I25" s="842"/>
      <c r="J25" s="189">
        <f>J23*J24</f>
        <v>0</v>
      </c>
    </row>
    <row r="26" spans="2:10" ht="45" customHeight="1" thickBot="1">
      <c r="B26" s="845" t="s">
        <v>171</v>
      </c>
      <c r="C26" s="846"/>
      <c r="D26" s="846"/>
      <c r="E26" s="847"/>
      <c r="F26" s="847"/>
      <c r="G26" s="847"/>
      <c r="H26" s="847"/>
      <c r="I26" s="847"/>
      <c r="J26" s="848"/>
    </row>
    <row r="27" spans="2:10" ht="15.95" customHeight="1">
      <c r="B27" s="844"/>
      <c r="C27" s="840"/>
      <c r="D27" s="840"/>
      <c r="E27" s="840"/>
      <c r="F27" s="840"/>
      <c r="G27" s="840"/>
      <c r="H27" s="840"/>
      <c r="I27" s="840"/>
      <c r="J27" s="841"/>
    </row>
    <row r="28" spans="2:10" ht="15.95" customHeight="1">
      <c r="B28" s="850" t="s">
        <v>172</v>
      </c>
      <c r="C28" s="851"/>
      <c r="D28" s="851"/>
      <c r="E28" s="851"/>
      <c r="F28" s="851" t="s">
        <v>172</v>
      </c>
      <c r="G28" s="851"/>
      <c r="H28" s="851"/>
      <c r="I28" s="851"/>
      <c r="J28" s="852"/>
    </row>
    <row r="29" spans="2:10" ht="15.95" customHeight="1">
      <c r="B29" s="655" t="s">
        <v>173</v>
      </c>
      <c r="C29" s="859"/>
      <c r="D29" s="859"/>
      <c r="E29" s="859"/>
      <c r="F29" s="648" t="s">
        <v>56</v>
      </c>
      <c r="G29" s="859"/>
      <c r="H29" s="859"/>
      <c r="I29" s="859"/>
      <c r="J29" s="860"/>
    </row>
    <row r="30" spans="2:10" ht="15.95" customHeight="1">
      <c r="B30" s="858" t="s">
        <v>79</v>
      </c>
      <c r="C30" s="855"/>
      <c r="D30" s="855"/>
      <c r="E30" s="855"/>
      <c r="F30" s="855" t="s">
        <v>79</v>
      </c>
      <c r="G30" s="855"/>
      <c r="H30" s="855"/>
      <c r="I30" s="855"/>
      <c r="J30" s="856"/>
    </row>
    <row r="31" spans="2:10" ht="15.95" customHeight="1" thickBot="1">
      <c r="B31" s="853"/>
      <c r="C31" s="854"/>
      <c r="D31" s="854"/>
      <c r="E31" s="854"/>
      <c r="F31" s="854"/>
      <c r="G31" s="854"/>
      <c r="H31" s="854"/>
      <c r="I31" s="854"/>
      <c r="J31" s="857"/>
    </row>
  </sheetData>
  <protectedRanges>
    <protectedRange sqref="B26:J31" name="Intervalo5"/>
    <protectedRange algorithmName="SHA-512" hashValue="P5tL++ouxVZAQdBrw26Mvm4xiix4YX5F6QAKP94lXGPMrsaleMzr+ipSoYmkP2uCkZADkdCpV1pY7n3/fjoL/w==" saltValue="sQoOYL/cRAAqJkjepmHcBQ==" spinCount="100000" sqref="J25" name="Intervalo4"/>
    <protectedRange sqref="B7:I22" name="Intervalo3"/>
    <protectedRange algorithmName="SHA-512" hashValue="HPf6qJZ/z6XNyfs2Woku9iuhJ8JA+ujn1NANVxSDNo6efebquN2s4bUtbS3xxAI9k6Si7SHnTC3dbFO+iBHrUw==" saltValue="aYMm4+niGAcNoHiiCYT8ag==" spinCount="100000" sqref="J7:J23" name="Intervalo2"/>
    <protectedRange algorithmName="SHA-512" hashValue="rWHARckid45TNxWxxoK+UZiW5oOaT7+MvzMMGy+RDicoHflCEzmY02TzZm2db5NcdqDGL5JYdHQL4jyX0/ZZmw==" saltValue="yWQSogChrJeKQVowdJk1Aw==" spinCount="100000" sqref="H3 B2:G4 J2:J4 H2:I2 H4:I4" name="Intervalo1"/>
  </protectedRanges>
  <customSheetViews>
    <customSheetView guid="{9E3FDDC4-28EF-4E57-833B-236FD29610BF}" scale="90" showPageBreaks="1" fitToPage="1" printArea="1" view="pageBreakPreview">
      <selection activeCell="F13" sqref="F13:G13"/>
      <pageMargins left="0" right="0" top="0" bottom="0" header="0" footer="0"/>
      <pageSetup paperSize="9" scale="69" orientation="portrait" r:id="rId1"/>
    </customSheetView>
  </customSheetViews>
  <mergeCells count="38">
    <mergeCell ref="B28:E28"/>
    <mergeCell ref="F28:J28"/>
    <mergeCell ref="B31:E31"/>
    <mergeCell ref="F30:J30"/>
    <mergeCell ref="F31:J31"/>
    <mergeCell ref="B30:E30"/>
    <mergeCell ref="B29:E29"/>
    <mergeCell ref="F29:J29"/>
    <mergeCell ref="F20:G20"/>
    <mergeCell ref="F16:G16"/>
    <mergeCell ref="F18:G18"/>
    <mergeCell ref="F19:G19"/>
    <mergeCell ref="F17:G17"/>
    <mergeCell ref="F27:J27"/>
    <mergeCell ref="F21:G21"/>
    <mergeCell ref="B25:I25"/>
    <mergeCell ref="B24:I24"/>
    <mergeCell ref="B23:I23"/>
    <mergeCell ref="B27:E27"/>
    <mergeCell ref="B26:J26"/>
    <mergeCell ref="F22:G22"/>
    <mergeCell ref="F11:G11"/>
    <mergeCell ref="F10:G10"/>
    <mergeCell ref="F15:G15"/>
    <mergeCell ref="F9:G9"/>
    <mergeCell ref="F12:G12"/>
    <mergeCell ref="F13:G13"/>
    <mergeCell ref="F14:G14"/>
    <mergeCell ref="F7:G7"/>
    <mergeCell ref="F8:G8"/>
    <mergeCell ref="B2:J2"/>
    <mergeCell ref="B5:J5"/>
    <mergeCell ref="F6:G6"/>
    <mergeCell ref="C3:D3"/>
    <mergeCell ref="F4:H4"/>
    <mergeCell ref="I4:J4"/>
    <mergeCell ref="F3:G3"/>
    <mergeCell ref="H3:J3"/>
  </mergeCells>
  <phoneticPr fontId="12" type="noConversion"/>
  <pageMargins left="0.511811024" right="0.511811024" top="0.78740157499999996" bottom="0.78740157499999996" header="0.31496062000000002" footer="0.31496062000000002"/>
  <pageSetup paperSize="9" scale="88" orientation="landscape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4">
    <pageSetUpPr fitToPage="1"/>
  </sheetPr>
  <dimension ref="B1:G34"/>
  <sheetViews>
    <sheetView showGridLines="0" view="pageBreakPreview" zoomScale="90" zoomScaleNormal="100" zoomScaleSheetLayoutView="90" workbookViewId="0">
      <selection activeCell="G6" sqref="G6"/>
    </sheetView>
  </sheetViews>
  <sheetFormatPr defaultRowHeight="12.75"/>
  <cols>
    <col min="1" max="1" width="3.85546875" style="130" customWidth="1"/>
    <col min="2" max="2" width="27.5703125" style="130" customWidth="1"/>
    <col min="3" max="3" width="19.85546875" style="130" customWidth="1"/>
    <col min="4" max="4" width="21.85546875" style="130" customWidth="1"/>
    <col min="5" max="5" width="19.85546875" style="130" customWidth="1"/>
    <col min="6" max="6" width="21.5703125" style="130" customWidth="1"/>
    <col min="7" max="7" width="20.42578125" style="130" customWidth="1"/>
    <col min="8" max="16384" width="9.140625" style="130"/>
  </cols>
  <sheetData>
    <row r="1" spans="2:7" ht="13.5" thickBot="1">
      <c r="B1" s="93"/>
      <c r="C1" s="93"/>
      <c r="D1" s="93"/>
      <c r="E1" s="93"/>
      <c r="F1" s="93"/>
      <c r="G1" s="93"/>
    </row>
    <row r="2" spans="2:7" ht="39" customHeight="1" thickBot="1">
      <c r="B2" s="861" t="s">
        <v>174</v>
      </c>
      <c r="C2" s="862"/>
      <c r="D2" s="862"/>
      <c r="E2" s="862"/>
      <c r="F2" s="862"/>
      <c r="G2" s="863"/>
    </row>
    <row r="3" spans="2:7" s="146" customFormat="1" ht="20.100000000000001" customHeight="1">
      <c r="B3" s="190" t="s">
        <v>56</v>
      </c>
      <c r="C3" s="65">
        <f>'1. Informações Cadastrais'!C10</f>
        <v>0</v>
      </c>
      <c r="D3" s="191" t="s">
        <v>59</v>
      </c>
      <c r="E3" s="866">
        <f>'1. Informações Cadastrais'!D3</f>
        <v>0</v>
      </c>
      <c r="F3" s="866"/>
      <c r="G3" s="867"/>
    </row>
    <row r="4" spans="2:7" ht="20.100000000000001" customHeight="1" thickBot="1">
      <c r="B4" s="192" t="s">
        <v>60</v>
      </c>
      <c r="C4" s="117">
        <f>'1. Informações Cadastrais'!D4</f>
        <v>0</v>
      </c>
      <c r="D4" s="193" t="s">
        <v>83</v>
      </c>
      <c r="E4" s="193"/>
      <c r="F4" s="864">
        <f>'1. Informações Cadastrais'!G6</f>
        <v>0</v>
      </c>
      <c r="G4" s="865"/>
    </row>
    <row r="5" spans="2:7" s="146" customFormat="1" ht="25.5">
      <c r="B5" s="229" t="s">
        <v>162</v>
      </c>
      <c r="C5" s="194" t="s">
        <v>175</v>
      </c>
      <c r="D5" s="195" t="s">
        <v>176</v>
      </c>
      <c r="E5" s="195" t="s">
        <v>177</v>
      </c>
      <c r="F5" s="194" t="s">
        <v>178</v>
      </c>
      <c r="G5" s="246" t="s">
        <v>179</v>
      </c>
    </row>
    <row r="6" spans="2:7" s="146" customFormat="1" ht="20.100000000000001" customHeight="1">
      <c r="B6" s="247"/>
      <c r="C6" s="230"/>
      <c r="D6" s="212"/>
      <c r="E6" s="452"/>
      <c r="F6" s="453"/>
      <c r="G6" s="454">
        <f>E6*F6</f>
        <v>0</v>
      </c>
    </row>
    <row r="7" spans="2:7" s="146" customFormat="1" ht="20.100000000000001" customHeight="1">
      <c r="B7" s="247"/>
      <c r="C7" s="230"/>
      <c r="D7" s="212"/>
      <c r="E7" s="452"/>
      <c r="F7" s="453"/>
      <c r="G7" s="454">
        <f t="shared" ref="G7:G27" si="0">E7*F7</f>
        <v>0</v>
      </c>
    </row>
    <row r="8" spans="2:7" s="146" customFormat="1" ht="20.100000000000001" customHeight="1">
      <c r="B8" s="247"/>
      <c r="C8" s="230"/>
      <c r="D8" s="212"/>
      <c r="E8" s="452"/>
      <c r="F8" s="453"/>
      <c r="G8" s="454">
        <f t="shared" si="0"/>
        <v>0</v>
      </c>
    </row>
    <row r="9" spans="2:7" s="146" customFormat="1" ht="20.100000000000001" customHeight="1">
      <c r="B9" s="247"/>
      <c r="C9" s="230"/>
      <c r="D9" s="212"/>
      <c r="E9" s="452"/>
      <c r="F9" s="453"/>
      <c r="G9" s="454">
        <f t="shared" si="0"/>
        <v>0</v>
      </c>
    </row>
    <row r="10" spans="2:7" s="146" customFormat="1" ht="20.100000000000001" customHeight="1">
      <c r="B10" s="247"/>
      <c r="C10" s="230"/>
      <c r="D10" s="212"/>
      <c r="E10" s="452"/>
      <c r="F10" s="453"/>
      <c r="G10" s="454">
        <f t="shared" si="0"/>
        <v>0</v>
      </c>
    </row>
    <row r="11" spans="2:7" s="146" customFormat="1" ht="20.100000000000001" customHeight="1">
      <c r="B11" s="247"/>
      <c r="C11" s="230"/>
      <c r="D11" s="212"/>
      <c r="E11" s="452"/>
      <c r="F11" s="453"/>
      <c r="G11" s="454">
        <f t="shared" si="0"/>
        <v>0</v>
      </c>
    </row>
    <row r="12" spans="2:7" s="146" customFormat="1" ht="20.100000000000001" customHeight="1">
      <c r="B12" s="247"/>
      <c r="C12" s="230"/>
      <c r="D12" s="212"/>
      <c r="E12" s="452"/>
      <c r="F12" s="453"/>
      <c r="G12" s="454">
        <f t="shared" si="0"/>
        <v>0</v>
      </c>
    </row>
    <row r="13" spans="2:7" s="146" customFormat="1" ht="20.100000000000001" customHeight="1">
      <c r="B13" s="247"/>
      <c r="C13" s="230"/>
      <c r="D13" s="212"/>
      <c r="E13" s="452"/>
      <c r="F13" s="453"/>
      <c r="G13" s="454">
        <f t="shared" si="0"/>
        <v>0</v>
      </c>
    </row>
    <row r="14" spans="2:7" s="146" customFormat="1" ht="20.100000000000001" customHeight="1">
      <c r="B14" s="247"/>
      <c r="C14" s="230"/>
      <c r="D14" s="212"/>
      <c r="E14" s="452"/>
      <c r="F14" s="453"/>
      <c r="G14" s="454">
        <f t="shared" si="0"/>
        <v>0</v>
      </c>
    </row>
    <row r="15" spans="2:7" s="146" customFormat="1" ht="20.100000000000001" customHeight="1">
      <c r="B15" s="247"/>
      <c r="C15" s="230"/>
      <c r="D15" s="212"/>
      <c r="E15" s="452"/>
      <c r="F15" s="453"/>
      <c r="G15" s="454">
        <f t="shared" si="0"/>
        <v>0</v>
      </c>
    </row>
    <row r="16" spans="2:7" s="146" customFormat="1" ht="20.100000000000001" customHeight="1">
      <c r="B16" s="247"/>
      <c r="C16" s="230"/>
      <c r="D16" s="212"/>
      <c r="E16" s="452"/>
      <c r="F16" s="453"/>
      <c r="G16" s="454">
        <f t="shared" si="0"/>
        <v>0</v>
      </c>
    </row>
    <row r="17" spans="2:7" s="146" customFormat="1" ht="20.100000000000001" customHeight="1">
      <c r="B17" s="247"/>
      <c r="C17" s="230"/>
      <c r="D17" s="212"/>
      <c r="E17" s="452"/>
      <c r="F17" s="453"/>
      <c r="G17" s="454">
        <f t="shared" si="0"/>
        <v>0</v>
      </c>
    </row>
    <row r="18" spans="2:7" s="146" customFormat="1" ht="20.100000000000001" customHeight="1">
      <c r="B18" s="247"/>
      <c r="C18" s="230"/>
      <c r="D18" s="212"/>
      <c r="E18" s="452"/>
      <c r="F18" s="453"/>
      <c r="G18" s="454">
        <f t="shared" si="0"/>
        <v>0</v>
      </c>
    </row>
    <row r="19" spans="2:7" s="146" customFormat="1" ht="20.100000000000001" customHeight="1">
      <c r="B19" s="247"/>
      <c r="C19" s="230"/>
      <c r="D19" s="212"/>
      <c r="E19" s="452"/>
      <c r="F19" s="453"/>
      <c r="G19" s="454">
        <f t="shared" si="0"/>
        <v>0</v>
      </c>
    </row>
    <row r="20" spans="2:7" s="146" customFormat="1" ht="20.100000000000001" customHeight="1">
      <c r="B20" s="247"/>
      <c r="C20" s="230"/>
      <c r="D20" s="212"/>
      <c r="E20" s="452"/>
      <c r="F20" s="453"/>
      <c r="G20" s="454">
        <f t="shared" si="0"/>
        <v>0</v>
      </c>
    </row>
    <row r="21" spans="2:7" s="146" customFormat="1" ht="20.100000000000001" customHeight="1">
      <c r="B21" s="247"/>
      <c r="C21" s="230"/>
      <c r="D21" s="212"/>
      <c r="E21" s="452"/>
      <c r="F21" s="453"/>
      <c r="G21" s="454">
        <f t="shared" si="0"/>
        <v>0</v>
      </c>
    </row>
    <row r="22" spans="2:7" s="146" customFormat="1" ht="20.100000000000001" customHeight="1">
      <c r="B22" s="247"/>
      <c r="C22" s="230"/>
      <c r="D22" s="212"/>
      <c r="E22" s="452"/>
      <c r="F22" s="453"/>
      <c r="G22" s="454">
        <f t="shared" si="0"/>
        <v>0</v>
      </c>
    </row>
    <row r="23" spans="2:7" s="146" customFormat="1" ht="20.100000000000001" customHeight="1">
      <c r="B23" s="247"/>
      <c r="C23" s="230"/>
      <c r="D23" s="212"/>
      <c r="E23" s="452"/>
      <c r="F23" s="453"/>
      <c r="G23" s="454">
        <f t="shared" si="0"/>
        <v>0</v>
      </c>
    </row>
    <row r="24" spans="2:7" s="146" customFormat="1" ht="20.100000000000001" customHeight="1">
      <c r="B24" s="247"/>
      <c r="C24" s="230"/>
      <c r="D24" s="212"/>
      <c r="E24" s="452"/>
      <c r="F24" s="453"/>
      <c r="G24" s="454">
        <f t="shared" si="0"/>
        <v>0</v>
      </c>
    </row>
    <row r="25" spans="2:7" s="146" customFormat="1" ht="20.100000000000001" customHeight="1">
      <c r="B25" s="247"/>
      <c r="C25" s="230"/>
      <c r="D25" s="212"/>
      <c r="E25" s="452"/>
      <c r="F25" s="453"/>
      <c r="G25" s="454">
        <f t="shared" si="0"/>
        <v>0</v>
      </c>
    </row>
    <row r="26" spans="2:7" s="146" customFormat="1" ht="20.100000000000001" customHeight="1">
      <c r="B26" s="247"/>
      <c r="C26" s="230"/>
      <c r="D26" s="212"/>
      <c r="E26" s="452"/>
      <c r="F26" s="453"/>
      <c r="G26" s="454">
        <f t="shared" si="0"/>
        <v>0</v>
      </c>
    </row>
    <row r="27" spans="2:7" s="146" customFormat="1" ht="20.100000000000001" customHeight="1">
      <c r="B27" s="248"/>
      <c r="C27" s="231"/>
      <c r="D27" s="213"/>
      <c r="E27" s="452"/>
      <c r="F27" s="453"/>
      <c r="G27" s="454">
        <f t="shared" si="0"/>
        <v>0</v>
      </c>
    </row>
    <row r="28" spans="2:7" s="146" customFormat="1" ht="15.95" customHeight="1">
      <c r="B28" s="249" t="s">
        <v>89</v>
      </c>
      <c r="C28" s="232"/>
      <c r="D28" s="232"/>
      <c r="E28" s="452"/>
      <c r="F28" s="453"/>
      <c r="G28" s="454">
        <f>SUM(G6:G27)</f>
        <v>0</v>
      </c>
    </row>
    <row r="29" spans="2:7" s="146" customFormat="1" ht="37.5" customHeight="1" thickBot="1">
      <c r="B29" s="879" t="s">
        <v>180</v>
      </c>
      <c r="C29" s="880"/>
      <c r="D29" s="880"/>
      <c r="E29" s="880"/>
      <c r="F29" s="880"/>
      <c r="G29" s="881"/>
    </row>
    <row r="30" spans="2:7" s="146" customFormat="1" ht="18.75" customHeight="1">
      <c r="B30" s="885"/>
      <c r="C30" s="868"/>
      <c r="D30" s="868"/>
      <c r="E30" s="868"/>
      <c r="F30" s="868"/>
      <c r="G30" s="869"/>
    </row>
    <row r="31" spans="2:7" s="146" customFormat="1" ht="15.95" customHeight="1">
      <c r="B31" s="884" t="s">
        <v>181</v>
      </c>
      <c r="C31" s="882"/>
      <c r="D31" s="882"/>
      <c r="E31" s="882" t="s">
        <v>124</v>
      </c>
      <c r="F31" s="882"/>
      <c r="G31" s="883"/>
    </row>
    <row r="32" spans="2:7" ht="15.95" customHeight="1">
      <c r="B32" s="877" t="s">
        <v>173</v>
      </c>
      <c r="C32" s="873"/>
      <c r="D32" s="873"/>
      <c r="E32" s="872" t="s">
        <v>56</v>
      </c>
      <c r="F32" s="873"/>
      <c r="G32" s="874"/>
    </row>
    <row r="33" spans="2:7" ht="15.95" customHeight="1">
      <c r="B33" s="878" t="s">
        <v>79</v>
      </c>
      <c r="C33" s="875"/>
      <c r="D33" s="875"/>
      <c r="E33" s="875" t="s">
        <v>79</v>
      </c>
      <c r="F33" s="875"/>
      <c r="G33" s="876"/>
    </row>
    <row r="34" spans="2:7" ht="15.95" customHeight="1" thickBot="1">
      <c r="B34" s="455"/>
      <c r="C34" s="456"/>
      <c r="D34" s="456"/>
      <c r="E34" s="870"/>
      <c r="F34" s="870"/>
      <c r="G34" s="871"/>
    </row>
  </sheetData>
  <sheetProtection formatCells="0" formatColumns="0" formatRows="0" insertColumns="0" insertRows="0" insertHyperlinks="0" deleteColumns="0" deleteRows="0" sort="0" autoFilter="0" pivotTables="0"/>
  <protectedRanges>
    <protectedRange sqref="A3:A34 B29:G34 A34:G35 B6:F28 B5:G5 A1:XFD2" name="Intervalo1"/>
  </protectedRanges>
  <customSheetViews>
    <customSheetView guid="{9E3FDDC4-28EF-4E57-833B-236FD29610BF}" scale="90" showPageBreaks="1" showGridLines="0" fitToPage="1" printArea="1" view="pageBreakPreview">
      <selection activeCell="H9" sqref="H9:I9"/>
      <pageMargins left="0" right="0" top="0" bottom="0" header="0" footer="0"/>
      <pageSetup paperSize="9" scale="72" orientation="portrait" r:id="rId1"/>
    </customSheetView>
  </customSheetViews>
  <mergeCells count="13">
    <mergeCell ref="B2:G2"/>
    <mergeCell ref="F4:G4"/>
    <mergeCell ref="E3:G3"/>
    <mergeCell ref="E30:G30"/>
    <mergeCell ref="E34:G34"/>
    <mergeCell ref="E32:G32"/>
    <mergeCell ref="E33:G33"/>
    <mergeCell ref="B32:D32"/>
    <mergeCell ref="B33:D33"/>
    <mergeCell ref="B29:G29"/>
    <mergeCell ref="E31:G31"/>
    <mergeCell ref="B31:D31"/>
    <mergeCell ref="B30:D30"/>
  </mergeCells>
  <phoneticPr fontId="12" type="noConversion"/>
  <pageMargins left="0.511811024" right="0.511811024" top="0.78740157499999996" bottom="0.78740157499999996" header="0.31496062000000002" footer="0.31496062000000002"/>
  <pageSetup paperSize="9" scale="71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5"/>
  <dimension ref="B1:O43"/>
  <sheetViews>
    <sheetView showGridLines="0" zoomScaleNormal="100" zoomScaleSheetLayoutView="100" workbookViewId="0">
      <selection activeCell="B4" sqref="B4"/>
    </sheetView>
  </sheetViews>
  <sheetFormatPr defaultRowHeight="12.75"/>
  <cols>
    <col min="1" max="1" width="3.5703125" style="155" customWidth="1"/>
    <col min="2" max="10" width="9.140625" style="155"/>
    <col min="11" max="11" width="10.140625" style="155" bestFit="1" customWidth="1"/>
    <col min="12" max="16384" width="9.140625" style="155"/>
  </cols>
  <sheetData>
    <row r="1" spans="2:15" ht="13.5" thickBot="1"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2:15" ht="19.5" customHeight="1">
      <c r="B2" s="908" t="s">
        <v>182</v>
      </c>
      <c r="C2" s="909"/>
      <c r="D2" s="909"/>
      <c r="E2" s="909"/>
      <c r="F2" s="909"/>
      <c r="G2" s="909"/>
      <c r="H2" s="909"/>
      <c r="I2" s="909"/>
      <c r="J2" s="909"/>
      <c r="K2" s="909"/>
      <c r="L2" s="909"/>
      <c r="M2" s="909"/>
      <c r="N2" s="910"/>
      <c r="O2" s="431"/>
    </row>
    <row r="3" spans="2:15" ht="19.5" customHeight="1" thickBot="1">
      <c r="B3" s="911"/>
      <c r="C3" s="912"/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3"/>
      <c r="O3" s="431"/>
    </row>
    <row r="4" spans="2:15" s="156" customFormat="1" ht="20.100000000000001" customHeight="1">
      <c r="B4" s="196" t="s">
        <v>183</v>
      </c>
      <c r="C4" s="197"/>
      <c r="D4" s="764">
        <f>'1. Informações Cadastrais'!C10</f>
        <v>0</v>
      </c>
      <c r="E4" s="764"/>
      <c r="F4" s="764"/>
      <c r="G4" s="75" t="s">
        <v>184</v>
      </c>
      <c r="H4" s="75"/>
      <c r="I4" s="914">
        <f>'1. Informações Cadastrais'!D3</f>
        <v>0</v>
      </c>
      <c r="J4" s="914"/>
      <c r="K4" s="914"/>
      <c r="L4" s="914"/>
      <c r="M4" s="914"/>
      <c r="N4" s="915"/>
      <c r="O4" s="431"/>
    </row>
    <row r="5" spans="2:15" s="156" customFormat="1" ht="20.100000000000001" customHeight="1" thickBot="1">
      <c r="B5" s="198" t="s">
        <v>60</v>
      </c>
      <c r="C5" s="159"/>
      <c r="D5" s="117">
        <f>'1. Informações Cadastrais'!D4</f>
        <v>0</v>
      </c>
      <c r="E5" s="159"/>
      <c r="F5" s="159"/>
      <c r="G5" s="159" t="s">
        <v>83</v>
      </c>
      <c r="H5" s="159"/>
      <c r="I5" s="159"/>
      <c r="J5" s="159"/>
      <c r="K5" s="117">
        <f>'1. Informações Cadastrais'!G6</f>
        <v>0</v>
      </c>
      <c r="L5" s="159"/>
      <c r="M5" s="159"/>
      <c r="N5" s="199"/>
      <c r="O5" s="431"/>
    </row>
    <row r="6" spans="2:15" s="156" customFormat="1" ht="27.75" customHeight="1" thickBot="1">
      <c r="B6" s="916" t="s">
        <v>185</v>
      </c>
      <c r="C6" s="907"/>
      <c r="D6" s="907"/>
      <c r="E6" s="907" t="s">
        <v>186</v>
      </c>
      <c r="F6" s="907"/>
      <c r="G6" s="907" t="s">
        <v>187</v>
      </c>
      <c r="H6" s="907"/>
      <c r="I6" s="907"/>
      <c r="J6" s="907" t="s">
        <v>188</v>
      </c>
      <c r="K6" s="907"/>
      <c r="L6" s="907"/>
      <c r="M6" s="917" t="s">
        <v>189</v>
      </c>
      <c r="N6" s="918"/>
      <c r="O6" s="431"/>
    </row>
    <row r="7" spans="2:15" s="156" customFormat="1">
      <c r="B7" s="920"/>
      <c r="C7" s="919"/>
      <c r="D7" s="919"/>
      <c r="E7" s="905"/>
      <c r="F7" s="905"/>
      <c r="G7" s="919"/>
      <c r="H7" s="919"/>
      <c r="I7" s="919"/>
      <c r="J7" s="919"/>
      <c r="K7" s="919"/>
      <c r="L7" s="919"/>
      <c r="M7" s="905"/>
      <c r="N7" s="906"/>
      <c r="O7" s="431"/>
    </row>
    <row r="8" spans="2:15" s="156" customFormat="1">
      <c r="B8" s="888"/>
      <c r="C8" s="889"/>
      <c r="D8" s="889"/>
      <c r="E8" s="886"/>
      <c r="F8" s="886"/>
      <c r="G8" s="889"/>
      <c r="H8" s="889"/>
      <c r="I8" s="889"/>
      <c r="J8" s="889"/>
      <c r="K8" s="889"/>
      <c r="L8" s="889"/>
      <c r="M8" s="886"/>
      <c r="N8" s="887"/>
      <c r="O8" s="431"/>
    </row>
    <row r="9" spans="2:15" s="156" customFormat="1">
      <c r="B9" s="888"/>
      <c r="C9" s="889"/>
      <c r="D9" s="889"/>
      <c r="E9" s="886"/>
      <c r="F9" s="886"/>
      <c r="G9" s="889"/>
      <c r="H9" s="889"/>
      <c r="I9" s="889"/>
      <c r="J9" s="889"/>
      <c r="K9" s="889"/>
      <c r="L9" s="889"/>
      <c r="M9" s="886"/>
      <c r="N9" s="887"/>
      <c r="O9" s="431"/>
    </row>
    <row r="10" spans="2:15" s="156" customFormat="1">
      <c r="B10" s="888"/>
      <c r="C10" s="889"/>
      <c r="D10" s="889"/>
      <c r="E10" s="886"/>
      <c r="F10" s="886"/>
      <c r="G10" s="889"/>
      <c r="H10" s="889"/>
      <c r="I10" s="889"/>
      <c r="J10" s="889"/>
      <c r="K10" s="889"/>
      <c r="L10" s="889"/>
      <c r="M10" s="886"/>
      <c r="N10" s="887"/>
      <c r="O10" s="431"/>
    </row>
    <row r="11" spans="2:15" s="156" customFormat="1">
      <c r="B11" s="888"/>
      <c r="C11" s="889"/>
      <c r="D11" s="889"/>
      <c r="E11" s="886"/>
      <c r="F11" s="886"/>
      <c r="G11" s="889"/>
      <c r="H11" s="889"/>
      <c r="I11" s="889"/>
      <c r="J11" s="889"/>
      <c r="K11" s="889"/>
      <c r="L11" s="889"/>
      <c r="M11" s="886"/>
      <c r="N11" s="887"/>
      <c r="O11" s="431"/>
    </row>
    <row r="12" spans="2:15" s="156" customFormat="1">
      <c r="B12" s="888"/>
      <c r="C12" s="889"/>
      <c r="D12" s="889"/>
      <c r="E12" s="886"/>
      <c r="F12" s="886"/>
      <c r="G12" s="889"/>
      <c r="H12" s="889"/>
      <c r="I12" s="889"/>
      <c r="J12" s="889"/>
      <c r="K12" s="889"/>
      <c r="L12" s="889"/>
      <c r="M12" s="886"/>
      <c r="N12" s="887"/>
      <c r="O12" s="431"/>
    </row>
    <row r="13" spans="2:15" s="156" customFormat="1">
      <c r="B13" s="888"/>
      <c r="C13" s="889"/>
      <c r="D13" s="889"/>
      <c r="E13" s="886"/>
      <c r="F13" s="886"/>
      <c r="G13" s="889"/>
      <c r="H13" s="889"/>
      <c r="I13" s="889"/>
      <c r="J13" s="889"/>
      <c r="K13" s="889"/>
      <c r="L13" s="889"/>
      <c r="M13" s="886"/>
      <c r="N13" s="887"/>
      <c r="O13" s="431"/>
    </row>
    <row r="14" spans="2:15" s="156" customFormat="1">
      <c r="B14" s="888"/>
      <c r="C14" s="889"/>
      <c r="D14" s="889"/>
      <c r="E14" s="886"/>
      <c r="F14" s="886"/>
      <c r="G14" s="889"/>
      <c r="H14" s="889"/>
      <c r="I14" s="889"/>
      <c r="J14" s="889"/>
      <c r="K14" s="889"/>
      <c r="L14" s="889"/>
      <c r="M14" s="886"/>
      <c r="N14" s="887"/>
      <c r="O14" s="431"/>
    </row>
    <row r="15" spans="2:15" s="156" customFormat="1">
      <c r="B15" s="888"/>
      <c r="C15" s="889"/>
      <c r="D15" s="889"/>
      <c r="E15" s="886"/>
      <c r="F15" s="886"/>
      <c r="G15" s="889"/>
      <c r="H15" s="889"/>
      <c r="I15" s="889"/>
      <c r="J15" s="889"/>
      <c r="K15" s="889"/>
      <c r="L15" s="889"/>
      <c r="M15" s="886"/>
      <c r="N15" s="887"/>
      <c r="O15" s="431"/>
    </row>
    <row r="16" spans="2:15" s="156" customFormat="1">
      <c r="B16" s="888"/>
      <c r="C16" s="889"/>
      <c r="D16" s="889"/>
      <c r="E16" s="886"/>
      <c r="F16" s="886"/>
      <c r="G16" s="889"/>
      <c r="H16" s="889"/>
      <c r="I16" s="889"/>
      <c r="J16" s="889"/>
      <c r="K16" s="889"/>
      <c r="L16" s="889"/>
      <c r="M16" s="886"/>
      <c r="N16" s="887"/>
      <c r="O16" s="431"/>
    </row>
    <row r="17" spans="2:14" s="156" customFormat="1">
      <c r="B17" s="888"/>
      <c r="C17" s="889"/>
      <c r="D17" s="889"/>
      <c r="E17" s="886"/>
      <c r="F17" s="886"/>
      <c r="G17" s="889"/>
      <c r="H17" s="889"/>
      <c r="I17" s="889"/>
      <c r="J17" s="889"/>
      <c r="K17" s="889"/>
      <c r="L17" s="889"/>
      <c r="M17" s="886"/>
      <c r="N17" s="887"/>
    </row>
    <row r="18" spans="2:14" s="156" customFormat="1">
      <c r="B18" s="888"/>
      <c r="C18" s="889"/>
      <c r="D18" s="889"/>
      <c r="E18" s="886"/>
      <c r="F18" s="886"/>
      <c r="G18" s="889"/>
      <c r="H18" s="889"/>
      <c r="I18" s="889"/>
      <c r="J18" s="889"/>
      <c r="K18" s="889"/>
      <c r="L18" s="889"/>
      <c r="M18" s="886"/>
      <c r="N18" s="887"/>
    </row>
    <row r="19" spans="2:14" s="156" customFormat="1">
      <c r="B19" s="888"/>
      <c r="C19" s="889"/>
      <c r="D19" s="889"/>
      <c r="E19" s="886"/>
      <c r="F19" s="886"/>
      <c r="G19" s="889"/>
      <c r="H19" s="889"/>
      <c r="I19" s="889"/>
      <c r="J19" s="889"/>
      <c r="K19" s="889"/>
      <c r="L19" s="889"/>
      <c r="M19" s="886"/>
      <c r="N19" s="887"/>
    </row>
    <row r="20" spans="2:14" s="156" customFormat="1">
      <c r="B20" s="888"/>
      <c r="C20" s="889"/>
      <c r="D20" s="889"/>
      <c r="E20" s="886"/>
      <c r="F20" s="886"/>
      <c r="G20" s="889"/>
      <c r="H20" s="889"/>
      <c r="I20" s="889"/>
      <c r="J20" s="889"/>
      <c r="K20" s="889"/>
      <c r="L20" s="889"/>
      <c r="M20" s="886"/>
      <c r="N20" s="887"/>
    </row>
    <row r="21" spans="2:14" s="156" customFormat="1">
      <c r="B21" s="888"/>
      <c r="C21" s="889"/>
      <c r="D21" s="889"/>
      <c r="E21" s="886"/>
      <c r="F21" s="886"/>
      <c r="G21" s="889"/>
      <c r="H21" s="889"/>
      <c r="I21" s="889"/>
      <c r="J21" s="889"/>
      <c r="K21" s="889"/>
      <c r="L21" s="889"/>
      <c r="M21" s="886"/>
      <c r="N21" s="887"/>
    </row>
    <row r="22" spans="2:14" s="156" customFormat="1">
      <c r="B22" s="888"/>
      <c r="C22" s="889"/>
      <c r="D22" s="889"/>
      <c r="E22" s="886"/>
      <c r="F22" s="886"/>
      <c r="G22" s="889"/>
      <c r="H22" s="889"/>
      <c r="I22" s="889"/>
      <c r="J22" s="889"/>
      <c r="K22" s="889"/>
      <c r="L22" s="889"/>
      <c r="M22" s="886"/>
      <c r="N22" s="887"/>
    </row>
    <row r="23" spans="2:14" s="156" customFormat="1">
      <c r="B23" s="888"/>
      <c r="C23" s="889"/>
      <c r="D23" s="889"/>
      <c r="E23" s="886"/>
      <c r="F23" s="886"/>
      <c r="G23" s="889"/>
      <c r="H23" s="889"/>
      <c r="I23" s="889"/>
      <c r="J23" s="889"/>
      <c r="K23" s="889"/>
      <c r="L23" s="889"/>
      <c r="M23" s="886"/>
      <c r="N23" s="887"/>
    </row>
    <row r="24" spans="2:14" s="156" customFormat="1">
      <c r="B24" s="888"/>
      <c r="C24" s="889"/>
      <c r="D24" s="889"/>
      <c r="E24" s="886"/>
      <c r="F24" s="886"/>
      <c r="G24" s="889"/>
      <c r="H24" s="889"/>
      <c r="I24" s="889"/>
      <c r="J24" s="889"/>
      <c r="K24" s="889"/>
      <c r="L24" s="889"/>
      <c r="M24" s="886"/>
      <c r="N24" s="887"/>
    </row>
    <row r="25" spans="2:14" s="156" customFormat="1" ht="13.5" thickBot="1">
      <c r="B25" s="899"/>
      <c r="C25" s="900"/>
      <c r="D25" s="900"/>
      <c r="E25" s="900"/>
      <c r="F25" s="900"/>
      <c r="G25" s="900"/>
      <c r="H25" s="900"/>
      <c r="I25" s="900"/>
      <c r="J25" s="900"/>
      <c r="K25" s="900"/>
      <c r="L25" s="900"/>
      <c r="M25" s="900"/>
      <c r="N25" s="901"/>
    </row>
    <row r="26" spans="2:14" s="156" customFormat="1" ht="18" customHeight="1">
      <c r="B26" s="903"/>
      <c r="C26" s="793"/>
      <c r="D26" s="793"/>
      <c r="E26" s="793"/>
      <c r="F26" s="793"/>
      <c r="G26" s="793"/>
      <c r="H26" s="793"/>
      <c r="I26" s="793"/>
      <c r="J26" s="793"/>
      <c r="K26" s="793"/>
      <c r="L26" s="793"/>
      <c r="M26" s="793"/>
      <c r="N26" s="904"/>
    </row>
    <row r="27" spans="2:14" s="156" customFormat="1">
      <c r="B27" s="896"/>
      <c r="C27" s="897"/>
      <c r="D27" s="897"/>
      <c r="E27" s="897"/>
      <c r="F27" s="897"/>
      <c r="G27" s="897"/>
      <c r="H27" s="897"/>
      <c r="I27" s="897"/>
      <c r="J27" s="897"/>
      <c r="K27" s="897"/>
      <c r="L27" s="897"/>
      <c r="M27" s="897"/>
      <c r="N27" s="898"/>
    </row>
    <row r="28" spans="2:14" s="156" customFormat="1">
      <c r="B28" s="896" t="s">
        <v>190</v>
      </c>
      <c r="C28" s="897"/>
      <c r="D28" s="897"/>
      <c r="E28" s="897"/>
      <c r="F28" s="897"/>
      <c r="G28" s="897"/>
      <c r="H28" s="897"/>
      <c r="I28" s="897" t="s">
        <v>191</v>
      </c>
      <c r="J28" s="897"/>
      <c r="K28" s="897"/>
      <c r="L28" s="897"/>
      <c r="M28" s="897"/>
      <c r="N28" s="898"/>
    </row>
    <row r="29" spans="2:14">
      <c r="B29" s="520" t="s">
        <v>173</v>
      </c>
      <c r="C29" s="897"/>
      <c r="D29" s="897"/>
      <c r="E29" s="897"/>
      <c r="F29" s="897"/>
      <c r="G29" s="897"/>
      <c r="H29" s="897"/>
      <c r="I29" s="564" t="s">
        <v>56</v>
      </c>
      <c r="J29" s="564"/>
      <c r="K29" s="564"/>
      <c r="L29" s="564"/>
      <c r="M29" s="564"/>
      <c r="N29" s="565"/>
    </row>
    <row r="30" spans="2:14">
      <c r="B30" s="894" t="s">
        <v>79</v>
      </c>
      <c r="C30" s="895"/>
      <c r="D30" s="895"/>
      <c r="E30" s="895"/>
      <c r="F30" s="895"/>
      <c r="G30" s="895"/>
      <c r="H30" s="895"/>
      <c r="I30" s="895" t="s">
        <v>79</v>
      </c>
      <c r="J30" s="895"/>
      <c r="K30" s="895"/>
      <c r="L30" s="895"/>
      <c r="M30" s="895"/>
      <c r="N30" s="902"/>
    </row>
    <row r="31" spans="2:14" ht="13.5" thickBot="1">
      <c r="B31" s="892"/>
      <c r="C31" s="893"/>
      <c r="D31" s="893"/>
      <c r="E31" s="893"/>
      <c r="F31" s="893"/>
      <c r="G31" s="893"/>
      <c r="H31" s="893"/>
      <c r="I31" s="890"/>
      <c r="J31" s="890"/>
      <c r="K31" s="890"/>
      <c r="L31" s="890"/>
      <c r="M31" s="890"/>
      <c r="N31" s="891"/>
    </row>
    <row r="43" spans="9:9">
      <c r="I43" s="457"/>
    </row>
  </sheetData>
  <sheetProtection formatCells="0" formatColumns="0" formatRows="0" insertColumns="0" insertRows="0" insertHyperlinks="0" deleteColumns="0" deleteRows="0" sort="0" autoFilter="0" pivotTables="0"/>
  <protectedRanges>
    <protectedRange sqref="A1:XFD3 A6:O43" name="Intervalo1"/>
  </protectedRanges>
  <customSheetViews>
    <customSheetView guid="{9E3FDDC4-28EF-4E57-833B-236FD29610BF}" showGridLines="0">
      <selection activeCell="K5" sqref="K5"/>
      <pageMargins left="0" right="0" top="0" bottom="0" header="0" footer="0"/>
      <pageSetup paperSize="9" orientation="landscape" r:id="rId1"/>
    </customSheetView>
  </customSheetViews>
  <mergeCells count="111">
    <mergeCell ref="B11:D11"/>
    <mergeCell ref="G12:I12"/>
    <mergeCell ref="E8:F8"/>
    <mergeCell ref="E13:F13"/>
    <mergeCell ref="J10:L10"/>
    <mergeCell ref="J13:L13"/>
    <mergeCell ref="G10:I10"/>
    <mergeCell ref="B12:D12"/>
    <mergeCell ref="E11:F11"/>
    <mergeCell ref="E12:F12"/>
    <mergeCell ref="J11:L11"/>
    <mergeCell ref="J12:L12"/>
    <mergeCell ref="B13:D13"/>
    <mergeCell ref="G6:I6"/>
    <mergeCell ref="B8:D8"/>
    <mergeCell ref="E9:F9"/>
    <mergeCell ref="B9:D9"/>
    <mergeCell ref="E10:F10"/>
    <mergeCell ref="B10:D10"/>
    <mergeCell ref="J7:L7"/>
    <mergeCell ref="G9:I9"/>
    <mergeCell ref="B7:D7"/>
    <mergeCell ref="J8:L8"/>
    <mergeCell ref="G7:I7"/>
    <mergeCell ref="J9:L9"/>
    <mergeCell ref="B2:N3"/>
    <mergeCell ref="I4:N4"/>
    <mergeCell ref="J17:L17"/>
    <mergeCell ref="M21:N21"/>
    <mergeCell ref="M20:N20"/>
    <mergeCell ref="J16:L16"/>
    <mergeCell ref="M18:N18"/>
    <mergeCell ref="J18:L18"/>
    <mergeCell ref="E16:F16"/>
    <mergeCell ref="G15:I15"/>
    <mergeCell ref="E15:F15"/>
    <mergeCell ref="G17:I17"/>
    <mergeCell ref="G16:I16"/>
    <mergeCell ref="E17:F17"/>
    <mergeCell ref="M16:N16"/>
    <mergeCell ref="M15:N15"/>
    <mergeCell ref="M14:N14"/>
    <mergeCell ref="G8:I8"/>
    <mergeCell ref="M8:N8"/>
    <mergeCell ref="G20:I20"/>
    <mergeCell ref="G19:I19"/>
    <mergeCell ref="B6:D6"/>
    <mergeCell ref="M6:N6"/>
    <mergeCell ref="E6:F6"/>
    <mergeCell ref="J15:L15"/>
    <mergeCell ref="B16:D16"/>
    <mergeCell ref="B14:D14"/>
    <mergeCell ref="E21:F21"/>
    <mergeCell ref="M19:N19"/>
    <mergeCell ref="B15:D15"/>
    <mergeCell ref="E19:F19"/>
    <mergeCell ref="B18:D18"/>
    <mergeCell ref="D4:F4"/>
    <mergeCell ref="G18:I18"/>
    <mergeCell ref="J14:L14"/>
    <mergeCell ref="M17:N17"/>
    <mergeCell ref="G13:I13"/>
    <mergeCell ref="E14:F14"/>
    <mergeCell ref="G14:I14"/>
    <mergeCell ref="M12:N12"/>
    <mergeCell ref="M11:N11"/>
    <mergeCell ref="M13:N13"/>
    <mergeCell ref="G11:I11"/>
    <mergeCell ref="M7:N7"/>
    <mergeCell ref="M10:N10"/>
    <mergeCell ref="M9:N9"/>
    <mergeCell ref="E7:F7"/>
    <mergeCell ref="J6:L6"/>
    <mergeCell ref="I31:N31"/>
    <mergeCell ref="B31:H31"/>
    <mergeCell ref="B30:H30"/>
    <mergeCell ref="B28:H28"/>
    <mergeCell ref="I28:N28"/>
    <mergeCell ref="I27:N27"/>
    <mergeCell ref="B27:H27"/>
    <mergeCell ref="M24:N24"/>
    <mergeCell ref="E23:F23"/>
    <mergeCell ref="M23:N23"/>
    <mergeCell ref="B23:D23"/>
    <mergeCell ref="B25:N25"/>
    <mergeCell ref="J23:L23"/>
    <mergeCell ref="I30:N30"/>
    <mergeCell ref="B29:H29"/>
    <mergeCell ref="I29:N29"/>
    <mergeCell ref="B26:H26"/>
    <mergeCell ref="I26:N26"/>
    <mergeCell ref="B19:D19"/>
    <mergeCell ref="B17:D17"/>
    <mergeCell ref="E18:F18"/>
    <mergeCell ref="E20:F20"/>
    <mergeCell ref="J19:L19"/>
    <mergeCell ref="G21:I21"/>
    <mergeCell ref="J20:L20"/>
    <mergeCell ref="B22:D22"/>
    <mergeCell ref="B24:D24"/>
    <mergeCell ref="E24:F24"/>
    <mergeCell ref="G23:I23"/>
    <mergeCell ref="M22:N22"/>
    <mergeCell ref="B21:D21"/>
    <mergeCell ref="J21:L21"/>
    <mergeCell ref="B20:D20"/>
    <mergeCell ref="J22:L22"/>
    <mergeCell ref="E22:F22"/>
    <mergeCell ref="G22:I22"/>
    <mergeCell ref="G24:I24"/>
    <mergeCell ref="J24:L24"/>
  </mergeCells>
  <phoneticPr fontId="12" type="noConversion"/>
  <pageMargins left="0.39370078740157483" right="0.39370078740157483" top="0.78740157480314965" bottom="0.39370078740157483" header="0.31496062992125984" footer="0.31496062992125984"/>
  <pageSetup paperSize="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"/>
  <dimension ref="A1:L34"/>
  <sheetViews>
    <sheetView showGridLines="0" zoomScale="115" zoomScaleNormal="115" workbookViewId="0">
      <selection activeCell="G7" sqref="G7"/>
    </sheetView>
  </sheetViews>
  <sheetFormatPr defaultRowHeight="12.75"/>
  <cols>
    <col min="1" max="1" width="10" customWidth="1"/>
    <col min="2" max="2" width="8.42578125" customWidth="1"/>
    <col min="3" max="3" width="11.7109375" customWidth="1"/>
    <col min="4" max="8" width="11.85546875" customWidth="1"/>
    <col min="9" max="9" width="13" customWidth="1"/>
    <col min="10" max="10" width="11.85546875" customWidth="1"/>
    <col min="11" max="11" width="14.85546875" bestFit="1" customWidth="1"/>
    <col min="12" max="12" width="10.5703125" bestFit="1" customWidth="1"/>
  </cols>
  <sheetData>
    <row r="1" spans="1:12" ht="18" customHeight="1" thickTop="1" thickBot="1">
      <c r="A1" s="935" t="s">
        <v>192</v>
      </c>
      <c r="B1" s="936"/>
      <c r="C1" s="936"/>
      <c r="D1" s="936"/>
      <c r="E1" s="936"/>
      <c r="F1" s="936"/>
      <c r="G1" s="936"/>
      <c r="H1" s="936"/>
      <c r="I1" s="936"/>
      <c r="J1" s="936"/>
      <c r="K1" s="936"/>
      <c r="L1" s="937"/>
    </row>
    <row r="2" spans="1:12">
      <c r="A2" s="959" t="s">
        <v>56</v>
      </c>
      <c r="B2" s="960"/>
      <c r="C2" s="956">
        <f>'1. Informações Cadastrais'!C10</f>
        <v>0</v>
      </c>
      <c r="D2" s="957"/>
      <c r="E2" s="957"/>
      <c r="F2" s="957"/>
      <c r="G2" s="957"/>
      <c r="H2" s="958"/>
      <c r="I2" s="953" t="s">
        <v>59</v>
      </c>
      <c r="J2" s="953"/>
      <c r="K2" s="948" t="s">
        <v>193</v>
      </c>
      <c r="L2" s="949"/>
    </row>
    <row r="3" spans="1:12">
      <c r="A3" s="964" t="s">
        <v>60</v>
      </c>
      <c r="B3" s="965"/>
      <c r="C3" s="961">
        <f>'1. Informações Cadastrais'!D4</f>
        <v>0</v>
      </c>
      <c r="D3" s="962"/>
      <c r="E3" s="962"/>
      <c r="F3" s="962"/>
      <c r="G3" s="963"/>
      <c r="H3" s="950" t="s">
        <v>83</v>
      </c>
      <c r="I3" s="951"/>
      <c r="J3" s="952"/>
      <c r="K3" s="954">
        <f>'1. Informações Cadastrais'!G6</f>
        <v>0</v>
      </c>
      <c r="L3" s="955"/>
    </row>
    <row r="4" spans="1:12" ht="13.5" thickBot="1">
      <c r="A4" s="928" t="s">
        <v>194</v>
      </c>
      <c r="B4" s="929"/>
      <c r="C4" s="930"/>
      <c r="D4" s="931"/>
      <c r="E4" s="931"/>
      <c r="F4" s="931"/>
      <c r="G4" s="931"/>
      <c r="H4" s="932"/>
      <c r="I4" s="334" t="s">
        <v>195</v>
      </c>
      <c r="J4" s="933"/>
      <c r="K4" s="933"/>
      <c r="L4" s="934"/>
    </row>
    <row r="5" spans="1:12" ht="13.5" thickBot="1">
      <c r="A5" s="938" t="s">
        <v>196</v>
      </c>
      <c r="B5" s="927"/>
      <c r="C5" s="927"/>
      <c r="D5" s="927"/>
      <c r="E5" s="927"/>
      <c r="F5" s="927"/>
      <c r="G5" s="927"/>
      <c r="H5" s="924" t="s">
        <v>197</v>
      </c>
      <c r="I5" s="924"/>
      <c r="J5" s="924"/>
      <c r="K5" s="925"/>
      <c r="L5" s="926"/>
    </row>
    <row r="6" spans="1:12" ht="13.5" thickBot="1">
      <c r="A6" s="306"/>
      <c r="B6" s="939" t="s">
        <v>198</v>
      </c>
      <c r="C6" s="940"/>
      <c r="D6" s="940"/>
      <c r="E6" s="940"/>
      <c r="F6" s="940"/>
      <c r="G6" s="940"/>
      <c r="H6" s="941"/>
      <c r="L6" s="307"/>
    </row>
    <row r="7" spans="1:12" ht="64.5" thickBot="1">
      <c r="A7" s="308" t="s">
        <v>199</v>
      </c>
      <c r="B7" s="309" t="s">
        <v>200</v>
      </c>
      <c r="C7" s="310" t="s">
        <v>201</v>
      </c>
      <c r="D7" s="310" t="s">
        <v>202</v>
      </c>
      <c r="E7" s="310" t="s">
        <v>203</v>
      </c>
      <c r="F7" s="310" t="s">
        <v>204</v>
      </c>
      <c r="G7" s="310" t="s">
        <v>205</v>
      </c>
      <c r="H7" s="312" t="s">
        <v>206</v>
      </c>
      <c r="I7" s="311" t="s">
        <v>207</v>
      </c>
      <c r="J7" s="311" t="s">
        <v>208</v>
      </c>
      <c r="K7" s="312" t="s">
        <v>209</v>
      </c>
      <c r="L7" s="335" t="s">
        <v>210</v>
      </c>
    </row>
    <row r="8" spans="1:12" ht="13.5" customHeight="1">
      <c r="A8" s="313"/>
      <c r="B8" s="314"/>
      <c r="C8" s="315"/>
      <c r="D8" s="283"/>
      <c r="E8" s="283"/>
      <c r="F8" s="283"/>
      <c r="G8" s="283"/>
      <c r="H8" s="283"/>
      <c r="I8" s="316"/>
      <c r="J8" s="317"/>
      <c r="K8" s="317"/>
      <c r="L8" s="336"/>
    </row>
    <row r="9" spans="1:12" ht="13.5" customHeight="1">
      <c r="A9" s="318"/>
      <c r="B9" s="319"/>
      <c r="C9" s="320"/>
      <c r="D9" s="284"/>
      <c r="E9" s="284"/>
      <c r="F9" s="284"/>
      <c r="G9" s="284"/>
      <c r="H9" s="284" t="str">
        <f t="shared" ref="H9:H27" si="0">IF(D9-E9-F9-G9=0,"",D9-E9-F9-G9)</f>
        <v/>
      </c>
      <c r="I9" s="321"/>
      <c r="J9" s="322"/>
      <c r="K9" s="322"/>
      <c r="L9" s="337" t="str">
        <f t="shared" ref="L9:L27" si="1">IF(SUM(D9,I9:J9)=0,"",SUM(D9,I9:J9))</f>
        <v/>
      </c>
    </row>
    <row r="10" spans="1:12" ht="13.5" customHeight="1">
      <c r="A10" s="318"/>
      <c r="B10" s="319"/>
      <c r="C10" s="320"/>
      <c r="D10" s="284"/>
      <c r="E10" s="284"/>
      <c r="F10" s="284"/>
      <c r="G10" s="284"/>
      <c r="H10" s="284" t="str">
        <f t="shared" si="0"/>
        <v/>
      </c>
      <c r="I10" s="321"/>
      <c r="J10" s="322"/>
      <c r="K10" s="322"/>
      <c r="L10" s="337" t="str">
        <f t="shared" si="1"/>
        <v/>
      </c>
    </row>
    <row r="11" spans="1:12" ht="13.5" customHeight="1">
      <c r="A11" s="318"/>
      <c r="B11" s="319"/>
      <c r="C11" s="320"/>
      <c r="D11" s="284"/>
      <c r="E11" s="284"/>
      <c r="F11" s="284"/>
      <c r="G11" s="284"/>
      <c r="H11" s="284" t="str">
        <f t="shared" si="0"/>
        <v/>
      </c>
      <c r="I11" s="321"/>
      <c r="J11" s="322"/>
      <c r="K11" s="322"/>
      <c r="L11" s="337" t="str">
        <f t="shared" si="1"/>
        <v/>
      </c>
    </row>
    <row r="12" spans="1:12" ht="13.5" customHeight="1">
      <c r="A12" s="318"/>
      <c r="B12" s="319"/>
      <c r="C12" s="320"/>
      <c r="D12" s="284"/>
      <c r="E12" s="284"/>
      <c r="F12" s="284"/>
      <c r="G12" s="284"/>
      <c r="H12" s="284" t="str">
        <f t="shared" si="0"/>
        <v/>
      </c>
      <c r="I12" s="321"/>
      <c r="J12" s="322"/>
      <c r="K12" s="322"/>
      <c r="L12" s="337" t="str">
        <f t="shared" si="1"/>
        <v/>
      </c>
    </row>
    <row r="13" spans="1:12" ht="13.5" customHeight="1">
      <c r="A13" s="318"/>
      <c r="B13" s="319"/>
      <c r="C13" s="320"/>
      <c r="D13" s="284"/>
      <c r="E13" s="284"/>
      <c r="F13" s="284"/>
      <c r="G13" s="284"/>
      <c r="H13" s="284" t="str">
        <f t="shared" si="0"/>
        <v/>
      </c>
      <c r="I13" s="321"/>
      <c r="J13" s="322"/>
      <c r="K13" s="322"/>
      <c r="L13" s="337" t="str">
        <f t="shared" si="1"/>
        <v/>
      </c>
    </row>
    <row r="14" spans="1:12" ht="13.5" customHeight="1">
      <c r="A14" s="318"/>
      <c r="B14" s="319"/>
      <c r="C14" s="320"/>
      <c r="D14" s="284"/>
      <c r="E14" s="284"/>
      <c r="F14" s="284"/>
      <c r="G14" s="284"/>
      <c r="H14" s="284" t="str">
        <f t="shared" si="0"/>
        <v/>
      </c>
      <c r="I14" s="321"/>
      <c r="J14" s="322"/>
      <c r="K14" s="322"/>
      <c r="L14" s="337" t="str">
        <f t="shared" si="1"/>
        <v/>
      </c>
    </row>
    <row r="15" spans="1:12" ht="13.5" customHeight="1">
      <c r="A15" s="323"/>
      <c r="B15" s="319"/>
      <c r="C15" s="320"/>
      <c r="D15" s="284"/>
      <c r="E15" s="284"/>
      <c r="F15" s="284"/>
      <c r="G15" s="284"/>
      <c r="H15" s="284" t="str">
        <f t="shared" si="0"/>
        <v/>
      </c>
      <c r="I15" s="321"/>
      <c r="J15" s="322"/>
      <c r="K15" s="322"/>
      <c r="L15" s="337" t="str">
        <f t="shared" si="1"/>
        <v/>
      </c>
    </row>
    <row r="16" spans="1:12" ht="13.5" customHeight="1">
      <c r="A16" s="323"/>
      <c r="B16" s="319"/>
      <c r="C16" s="320"/>
      <c r="D16" s="284"/>
      <c r="E16" s="284"/>
      <c r="F16" s="284"/>
      <c r="G16" s="284"/>
      <c r="H16" s="284" t="str">
        <f t="shared" si="0"/>
        <v/>
      </c>
      <c r="I16" s="321"/>
      <c r="J16" s="322"/>
      <c r="K16" s="322"/>
      <c r="L16" s="337" t="str">
        <f t="shared" si="1"/>
        <v/>
      </c>
    </row>
    <row r="17" spans="1:12" ht="13.5" customHeight="1">
      <c r="A17" s="323"/>
      <c r="B17" s="319"/>
      <c r="C17" s="320"/>
      <c r="D17" s="284"/>
      <c r="E17" s="284"/>
      <c r="F17" s="284"/>
      <c r="G17" s="284"/>
      <c r="H17" s="284" t="str">
        <f t="shared" si="0"/>
        <v/>
      </c>
      <c r="I17" s="321"/>
      <c r="J17" s="322"/>
      <c r="K17" s="322"/>
      <c r="L17" s="337" t="str">
        <f t="shared" si="1"/>
        <v/>
      </c>
    </row>
    <row r="18" spans="1:12" ht="13.5" customHeight="1">
      <c r="A18" s="323"/>
      <c r="B18" s="319"/>
      <c r="C18" s="320"/>
      <c r="D18" s="284"/>
      <c r="E18" s="284"/>
      <c r="F18" s="284"/>
      <c r="G18" s="284"/>
      <c r="H18" s="284" t="str">
        <f t="shared" si="0"/>
        <v/>
      </c>
      <c r="I18" s="321"/>
      <c r="J18" s="322"/>
      <c r="K18" s="322"/>
      <c r="L18" s="337" t="str">
        <f t="shared" si="1"/>
        <v/>
      </c>
    </row>
    <row r="19" spans="1:12" ht="13.5" customHeight="1">
      <c r="A19" s="323"/>
      <c r="B19" s="319"/>
      <c r="C19" s="320"/>
      <c r="D19" s="284"/>
      <c r="E19" s="284"/>
      <c r="F19" s="284"/>
      <c r="G19" s="284"/>
      <c r="H19" s="284" t="str">
        <f t="shared" si="0"/>
        <v/>
      </c>
      <c r="I19" s="321"/>
      <c r="J19" s="322"/>
      <c r="K19" s="322"/>
      <c r="L19" s="337" t="str">
        <f t="shared" si="1"/>
        <v/>
      </c>
    </row>
    <row r="20" spans="1:12" ht="13.5" customHeight="1">
      <c r="A20" s="323"/>
      <c r="B20" s="319"/>
      <c r="C20" s="320"/>
      <c r="D20" s="284"/>
      <c r="E20" s="284"/>
      <c r="F20" s="284"/>
      <c r="G20" s="284"/>
      <c r="H20" s="284" t="str">
        <f t="shared" si="0"/>
        <v/>
      </c>
      <c r="I20" s="321"/>
      <c r="J20" s="322"/>
      <c r="K20" s="322"/>
      <c r="L20" s="337" t="str">
        <f t="shared" si="1"/>
        <v/>
      </c>
    </row>
    <row r="21" spans="1:12" ht="13.5" customHeight="1">
      <c r="A21" s="323"/>
      <c r="B21" s="319"/>
      <c r="C21" s="320"/>
      <c r="D21" s="284"/>
      <c r="E21" s="284"/>
      <c r="F21" s="284"/>
      <c r="G21" s="284"/>
      <c r="H21" s="284" t="str">
        <f t="shared" si="0"/>
        <v/>
      </c>
      <c r="I21" s="321"/>
      <c r="J21" s="322"/>
      <c r="K21" s="322"/>
      <c r="L21" s="337" t="str">
        <f t="shared" si="1"/>
        <v/>
      </c>
    </row>
    <row r="22" spans="1:12" ht="13.5" customHeight="1">
      <c r="A22" s="323"/>
      <c r="B22" s="319"/>
      <c r="C22" s="320"/>
      <c r="D22" s="284"/>
      <c r="E22" s="284"/>
      <c r="F22" s="284"/>
      <c r="G22" s="284"/>
      <c r="H22" s="284" t="str">
        <f t="shared" si="0"/>
        <v/>
      </c>
      <c r="I22" s="321"/>
      <c r="J22" s="322"/>
      <c r="K22" s="322"/>
      <c r="L22" s="337" t="str">
        <f t="shared" si="1"/>
        <v/>
      </c>
    </row>
    <row r="23" spans="1:12" ht="13.5" customHeight="1">
      <c r="A23" s="323"/>
      <c r="B23" s="319"/>
      <c r="C23" s="320"/>
      <c r="D23" s="284"/>
      <c r="E23" s="284"/>
      <c r="F23" s="284"/>
      <c r="G23" s="284"/>
      <c r="H23" s="284" t="str">
        <f t="shared" si="0"/>
        <v/>
      </c>
      <c r="I23" s="321"/>
      <c r="J23" s="322"/>
      <c r="K23" s="322"/>
      <c r="L23" s="337" t="str">
        <f t="shared" si="1"/>
        <v/>
      </c>
    </row>
    <row r="24" spans="1:12" ht="13.5" customHeight="1">
      <c r="A24" s="323"/>
      <c r="B24" s="319"/>
      <c r="C24" s="320"/>
      <c r="D24" s="284"/>
      <c r="E24" s="284"/>
      <c r="F24" s="284"/>
      <c r="G24" s="284"/>
      <c r="H24" s="284" t="str">
        <f t="shared" si="0"/>
        <v/>
      </c>
      <c r="I24" s="321"/>
      <c r="J24" s="322"/>
      <c r="K24" s="322"/>
      <c r="L24" s="337" t="str">
        <f t="shared" si="1"/>
        <v/>
      </c>
    </row>
    <row r="25" spans="1:12" ht="13.5" customHeight="1">
      <c r="A25" s="323"/>
      <c r="B25" s="319"/>
      <c r="C25" s="320"/>
      <c r="D25" s="284"/>
      <c r="E25" s="284"/>
      <c r="F25" s="284"/>
      <c r="G25" s="284"/>
      <c r="H25" s="284" t="str">
        <f t="shared" si="0"/>
        <v/>
      </c>
      <c r="I25" s="321"/>
      <c r="J25" s="322"/>
      <c r="K25" s="322"/>
      <c r="L25" s="337" t="str">
        <f t="shared" si="1"/>
        <v/>
      </c>
    </row>
    <row r="26" spans="1:12" ht="13.5" customHeight="1">
      <c r="A26" s="323"/>
      <c r="B26" s="319"/>
      <c r="C26" s="320"/>
      <c r="D26" s="284"/>
      <c r="E26" s="284"/>
      <c r="F26" s="284"/>
      <c r="G26" s="284"/>
      <c r="H26" s="284" t="str">
        <f t="shared" si="0"/>
        <v/>
      </c>
      <c r="I26" s="321"/>
      <c r="J26" s="322"/>
      <c r="K26" s="322"/>
      <c r="L26" s="337" t="str">
        <f t="shared" si="1"/>
        <v/>
      </c>
    </row>
    <row r="27" spans="1:12" ht="13.5" customHeight="1" thickBot="1">
      <c r="A27" s="324"/>
      <c r="B27" s="325"/>
      <c r="C27" s="326"/>
      <c r="D27" s="285"/>
      <c r="E27" s="285"/>
      <c r="F27" s="285"/>
      <c r="G27" s="285"/>
      <c r="H27" s="285" t="str">
        <f t="shared" si="0"/>
        <v/>
      </c>
      <c r="I27" s="327"/>
      <c r="J27" s="328"/>
      <c r="K27" s="328"/>
      <c r="L27" s="338" t="str">
        <f t="shared" si="1"/>
        <v/>
      </c>
    </row>
    <row r="28" spans="1:12" ht="13.5" customHeight="1" thickBot="1">
      <c r="A28" s="329" t="s">
        <v>101</v>
      </c>
      <c r="B28" s="330"/>
      <c r="C28" s="331">
        <f>SUM(C8:C27)</f>
        <v>0</v>
      </c>
      <c r="D28" s="332">
        <f t="shared" ref="D28:F28" si="2">SUM(C28)</f>
        <v>0</v>
      </c>
      <c r="E28" s="332">
        <f t="shared" si="2"/>
        <v>0</v>
      </c>
      <c r="F28" s="332">
        <f t="shared" si="2"/>
        <v>0</v>
      </c>
      <c r="G28" s="332"/>
      <c r="H28" s="332">
        <f>SUM(F28)</f>
        <v>0</v>
      </c>
      <c r="I28" s="333">
        <f>SUM(I8:I27)</f>
        <v>0</v>
      </c>
      <c r="J28" s="332">
        <f t="shared" ref="J28" si="3">SUM(I28)</f>
        <v>0</v>
      </c>
      <c r="K28" s="332">
        <f>SUM(H28:J28)</f>
        <v>0</v>
      </c>
      <c r="L28" s="339">
        <f>SUM(L8:L27)</f>
        <v>0</v>
      </c>
    </row>
    <row r="29" spans="1:12">
      <c r="A29" s="282" t="s">
        <v>211</v>
      </c>
      <c r="B29" s="281"/>
      <c r="C29" s="281"/>
      <c r="D29" s="281"/>
      <c r="E29" s="281"/>
      <c r="F29" s="281"/>
      <c r="L29" s="307"/>
    </row>
    <row r="30" spans="1:12" ht="10.5" customHeight="1">
      <c r="A30" s="282"/>
      <c r="B30" s="281"/>
      <c r="C30" s="281"/>
      <c r="D30" s="281"/>
      <c r="E30" s="281"/>
      <c r="F30" s="281"/>
      <c r="L30" s="307"/>
    </row>
    <row r="31" spans="1:12" ht="10.5" customHeight="1">
      <c r="A31" s="942" t="s">
        <v>124</v>
      </c>
      <c r="B31" s="943"/>
      <c r="C31" s="943"/>
      <c r="D31" s="943"/>
      <c r="E31" s="943"/>
      <c r="F31" s="943"/>
      <c r="G31" s="943"/>
      <c r="H31" s="943"/>
      <c r="I31" s="943"/>
      <c r="J31" s="943"/>
      <c r="K31" s="943"/>
      <c r="L31" s="944"/>
    </row>
    <row r="32" spans="1:12">
      <c r="A32" s="945" t="s">
        <v>78</v>
      </c>
      <c r="B32" s="946"/>
      <c r="C32" s="946"/>
      <c r="D32" s="946"/>
      <c r="E32" s="946"/>
      <c r="F32" s="946"/>
      <c r="G32" s="946"/>
      <c r="H32" s="946"/>
      <c r="I32" s="946"/>
      <c r="J32" s="946"/>
      <c r="K32" s="946"/>
      <c r="L32" s="947"/>
    </row>
    <row r="33" spans="1:12" ht="13.5" thickBot="1">
      <c r="A33" s="921" t="s">
        <v>80</v>
      </c>
      <c r="B33" s="922"/>
      <c r="C33" s="922"/>
      <c r="D33" s="922"/>
      <c r="E33" s="922"/>
      <c r="F33" s="922"/>
      <c r="G33" s="922"/>
      <c r="H33" s="922"/>
      <c r="I33" s="922"/>
      <c r="J33" s="922"/>
      <c r="K33" s="922"/>
      <c r="L33" s="923"/>
    </row>
    <row r="34" spans="1:12" ht="13.5" thickTop="1"/>
  </sheetData>
  <protectedRanges>
    <protectedRange sqref="A1:F1" name="Intervalo1_1"/>
    <protectedRange sqref="G31:L31 A29:F33" name="Intervalo3"/>
  </protectedRanges>
  <mergeCells count="20">
    <mergeCell ref="A1:L1"/>
    <mergeCell ref="A5:B5"/>
    <mergeCell ref="B6:H6"/>
    <mergeCell ref="A31:L31"/>
    <mergeCell ref="A32:L32"/>
    <mergeCell ref="K2:L2"/>
    <mergeCell ref="H3:J3"/>
    <mergeCell ref="I2:J2"/>
    <mergeCell ref="K3:L3"/>
    <mergeCell ref="C2:H2"/>
    <mergeCell ref="A2:B2"/>
    <mergeCell ref="C3:G3"/>
    <mergeCell ref="A3:B3"/>
    <mergeCell ref="A33:L33"/>
    <mergeCell ref="H5:J5"/>
    <mergeCell ref="K5:L5"/>
    <mergeCell ref="C5:G5"/>
    <mergeCell ref="A4:B4"/>
    <mergeCell ref="C4:H4"/>
    <mergeCell ref="J4:L4"/>
  </mergeCells>
  <dataValidations count="1">
    <dataValidation allowBlank="1" showInputMessage="1" showErrorMessage="1" prompt="Digitar em formato de data. Exemplo: 01/2018" sqref="B8:B27" xr:uid="{00000000-0002-0000-0E00-000000000000}"/>
  </dataValidations>
  <pageMargins left="0.25" right="0.25" top="0.75" bottom="0.75" header="0.3" footer="0.3"/>
  <pageSetup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2"/>
  <dimension ref="A1:J33"/>
  <sheetViews>
    <sheetView showGridLines="0" workbookViewId="0">
      <selection activeCell="I22" sqref="I22"/>
    </sheetView>
  </sheetViews>
  <sheetFormatPr defaultRowHeight="15"/>
  <cols>
    <col min="1" max="2" width="9.140625" style="343"/>
    <col min="3" max="3" width="13.42578125" style="343" customWidth="1"/>
    <col min="4" max="4" width="27.28515625" style="343" customWidth="1"/>
    <col min="5" max="5" width="11.28515625" style="343" customWidth="1"/>
    <col min="6" max="6" width="13.7109375" style="343" customWidth="1"/>
    <col min="7" max="9" width="10.28515625" style="343" customWidth="1"/>
    <col min="10" max="10" width="45.85546875" style="343" customWidth="1"/>
    <col min="11" max="16384" width="9.140625" style="343"/>
  </cols>
  <sheetData>
    <row r="1" spans="1:10" ht="15.75" thickBot="1">
      <c r="A1" s="975" t="s">
        <v>212</v>
      </c>
      <c r="B1" s="976"/>
      <c r="C1" s="976"/>
      <c r="D1" s="976"/>
      <c r="E1" s="976"/>
      <c r="F1" s="976"/>
      <c r="G1" s="976"/>
      <c r="H1" s="976"/>
      <c r="I1" s="976"/>
      <c r="J1" s="977"/>
    </row>
    <row r="2" spans="1:10">
      <c r="A2" s="978" t="s">
        <v>183</v>
      </c>
      <c r="B2" s="979"/>
      <c r="C2" s="344"/>
      <c r="D2" s="344"/>
      <c r="E2" s="344"/>
      <c r="F2" s="344"/>
      <c r="G2" s="345" t="s">
        <v>59</v>
      </c>
      <c r="H2" s="344"/>
      <c r="I2" s="346"/>
      <c r="J2" s="347"/>
    </row>
    <row r="3" spans="1:10" ht="15.75" thickBot="1">
      <c r="A3" s="980" t="s">
        <v>60</v>
      </c>
      <c r="B3" s="981"/>
      <c r="C3" s="348"/>
      <c r="D3" s="348"/>
      <c r="E3" s="348"/>
      <c r="F3" s="348"/>
      <c r="G3" s="349" t="s">
        <v>83</v>
      </c>
      <c r="H3" s="348"/>
      <c r="I3" s="349"/>
      <c r="J3" s="350"/>
    </row>
    <row r="4" spans="1:10">
      <c r="A4" s="351"/>
      <c r="B4" s="352"/>
      <c r="C4" s="352"/>
      <c r="D4" s="352"/>
      <c r="E4" s="352"/>
      <c r="F4" s="353"/>
      <c r="G4" s="982" t="s">
        <v>213</v>
      </c>
      <c r="H4" s="982"/>
      <c r="I4" s="982"/>
      <c r="J4" s="354"/>
    </row>
    <row r="5" spans="1:10" ht="60">
      <c r="A5" s="355" t="s">
        <v>214</v>
      </c>
      <c r="B5" s="356" t="s">
        <v>131</v>
      </c>
      <c r="C5" s="357" t="s">
        <v>215</v>
      </c>
      <c r="D5" s="357" t="s">
        <v>216</v>
      </c>
      <c r="E5" s="357" t="s">
        <v>217</v>
      </c>
      <c r="F5" s="358" t="s">
        <v>218</v>
      </c>
      <c r="G5" s="358" t="s">
        <v>218</v>
      </c>
      <c r="H5" s="359" t="s">
        <v>219</v>
      </c>
      <c r="I5" s="359" t="s">
        <v>220</v>
      </c>
      <c r="J5" s="360" t="s">
        <v>221</v>
      </c>
    </row>
    <row r="6" spans="1:10">
      <c r="A6" s="361">
        <v>1</v>
      </c>
      <c r="B6" s="362"/>
      <c r="C6" s="363"/>
      <c r="D6" s="364"/>
      <c r="E6" s="365"/>
      <c r="F6" s="366"/>
      <c r="G6" s="367"/>
      <c r="H6" s="365"/>
      <c r="I6" s="367"/>
      <c r="J6" s="368"/>
    </row>
    <row r="7" spans="1:10">
      <c r="A7" s="361">
        <v>2</v>
      </c>
      <c r="B7" s="362"/>
      <c r="C7" s="363"/>
      <c r="D7" s="364"/>
      <c r="E7" s="365"/>
      <c r="F7" s="366"/>
      <c r="G7" s="367"/>
      <c r="H7" s="365"/>
      <c r="I7" s="367"/>
      <c r="J7" s="368"/>
    </row>
    <row r="8" spans="1:10">
      <c r="A8" s="361">
        <v>3</v>
      </c>
      <c r="B8" s="362"/>
      <c r="C8" s="363"/>
      <c r="D8" s="364"/>
      <c r="E8" s="365"/>
      <c r="F8" s="366"/>
      <c r="G8" s="367"/>
      <c r="H8" s="365"/>
      <c r="I8" s="367"/>
      <c r="J8" s="368"/>
    </row>
    <row r="9" spans="1:10">
      <c r="A9" s="361">
        <v>4</v>
      </c>
      <c r="B9" s="362"/>
      <c r="C9" s="363"/>
      <c r="D9" s="364"/>
      <c r="E9" s="365"/>
      <c r="F9" s="366"/>
      <c r="G9" s="367"/>
      <c r="H9" s="365"/>
      <c r="I9" s="367"/>
      <c r="J9" s="368"/>
    </row>
    <row r="10" spans="1:10">
      <c r="A10" s="361">
        <v>5</v>
      </c>
      <c r="B10" s="369"/>
      <c r="C10" s="363"/>
      <c r="D10" s="364"/>
      <c r="E10" s="365"/>
      <c r="F10" s="366"/>
      <c r="G10" s="367"/>
      <c r="H10" s="365"/>
      <c r="I10" s="367"/>
      <c r="J10" s="368"/>
    </row>
    <row r="11" spans="1:10">
      <c r="A11" s="361">
        <v>6</v>
      </c>
      <c r="B11" s="369"/>
      <c r="C11" s="363"/>
      <c r="D11" s="364"/>
      <c r="E11" s="365"/>
      <c r="F11" s="366"/>
      <c r="G11" s="367"/>
      <c r="H11" s="365"/>
      <c r="I11" s="367"/>
      <c r="J11" s="368"/>
    </row>
    <row r="12" spans="1:10">
      <c r="A12" s="361">
        <v>7</v>
      </c>
      <c r="B12" s="362"/>
      <c r="C12" s="363"/>
      <c r="D12" s="364"/>
      <c r="E12" s="365"/>
      <c r="F12" s="366"/>
      <c r="G12" s="367"/>
      <c r="H12" s="365"/>
      <c r="I12" s="367"/>
      <c r="J12" s="368"/>
    </row>
    <row r="13" spans="1:10">
      <c r="A13" s="361">
        <v>8</v>
      </c>
      <c r="B13" s="362"/>
      <c r="C13" s="363"/>
      <c r="D13" s="364"/>
      <c r="E13" s="365"/>
      <c r="F13" s="366"/>
      <c r="G13" s="367"/>
      <c r="H13" s="365"/>
      <c r="I13" s="367"/>
      <c r="J13" s="368"/>
    </row>
    <row r="14" spans="1:10">
      <c r="A14" s="361">
        <v>9</v>
      </c>
      <c r="B14" s="362"/>
      <c r="C14" s="363"/>
      <c r="D14" s="364"/>
      <c r="E14" s="365"/>
      <c r="F14" s="366"/>
      <c r="G14" s="367"/>
      <c r="H14" s="365"/>
      <c r="I14" s="367"/>
      <c r="J14" s="368"/>
    </row>
    <row r="15" spans="1:10">
      <c r="A15" s="361">
        <v>10</v>
      </c>
      <c r="B15" s="362"/>
      <c r="C15" s="363"/>
      <c r="D15" s="364"/>
      <c r="E15" s="365"/>
      <c r="F15" s="366"/>
      <c r="G15" s="367"/>
      <c r="H15" s="365"/>
      <c r="I15" s="367"/>
      <c r="J15" s="368"/>
    </row>
    <row r="16" spans="1:10">
      <c r="A16" s="361">
        <v>11</v>
      </c>
      <c r="B16" s="362"/>
      <c r="C16" s="363"/>
      <c r="D16" s="364"/>
      <c r="E16" s="365"/>
      <c r="F16" s="366"/>
      <c r="G16" s="367"/>
      <c r="H16" s="365"/>
      <c r="I16" s="367"/>
      <c r="J16" s="368"/>
    </row>
    <row r="17" spans="1:10">
      <c r="A17" s="361">
        <v>12</v>
      </c>
      <c r="B17" s="369"/>
      <c r="C17" s="363"/>
      <c r="D17" s="364"/>
      <c r="E17" s="365"/>
      <c r="F17" s="366"/>
      <c r="G17" s="367"/>
      <c r="H17" s="365"/>
      <c r="I17" s="367"/>
      <c r="J17" s="368"/>
    </row>
    <row r="18" spans="1:10">
      <c r="A18" s="361">
        <v>13</v>
      </c>
      <c r="B18" s="369"/>
      <c r="C18" s="363"/>
      <c r="D18" s="364"/>
      <c r="E18" s="365"/>
      <c r="F18" s="366"/>
      <c r="G18" s="367"/>
      <c r="H18" s="365"/>
      <c r="I18" s="367"/>
      <c r="J18" s="368"/>
    </row>
    <row r="19" spans="1:10">
      <c r="A19" s="361">
        <v>14</v>
      </c>
      <c r="B19" s="362"/>
      <c r="C19" s="363"/>
      <c r="D19" s="364"/>
      <c r="E19" s="365"/>
      <c r="F19" s="366"/>
      <c r="G19" s="367"/>
      <c r="H19" s="365"/>
      <c r="I19" s="367"/>
      <c r="J19" s="368"/>
    </row>
    <row r="20" spans="1:10">
      <c r="A20" s="361">
        <v>15</v>
      </c>
      <c r="B20" s="362"/>
      <c r="C20" s="363"/>
      <c r="D20" s="364"/>
      <c r="E20" s="365"/>
      <c r="F20" s="366"/>
      <c r="G20" s="367"/>
      <c r="H20" s="365"/>
      <c r="I20" s="367"/>
      <c r="J20" s="368"/>
    </row>
    <row r="21" spans="1:10">
      <c r="A21" s="361">
        <v>16</v>
      </c>
      <c r="B21" s="362"/>
      <c r="C21" s="363"/>
      <c r="D21" s="364"/>
      <c r="E21" s="365"/>
      <c r="F21" s="366"/>
      <c r="G21" s="367"/>
      <c r="H21" s="365"/>
      <c r="I21" s="367"/>
      <c r="J21" s="368"/>
    </row>
    <row r="22" spans="1:10">
      <c r="A22" s="361">
        <v>17</v>
      </c>
      <c r="B22" s="362"/>
      <c r="C22" s="363"/>
      <c r="D22" s="364"/>
      <c r="E22" s="365"/>
      <c r="F22" s="366"/>
      <c r="G22" s="367"/>
      <c r="H22" s="365"/>
      <c r="I22" s="367"/>
      <c r="J22" s="368"/>
    </row>
    <row r="23" spans="1:10">
      <c r="A23" s="361">
        <v>18</v>
      </c>
      <c r="B23" s="362"/>
      <c r="C23" s="363"/>
      <c r="D23" s="364"/>
      <c r="E23" s="365"/>
      <c r="F23" s="366"/>
      <c r="G23" s="367"/>
      <c r="H23" s="365"/>
      <c r="I23" s="367"/>
      <c r="J23" s="368"/>
    </row>
    <row r="24" spans="1:10">
      <c r="A24" s="361">
        <v>19</v>
      </c>
      <c r="B24" s="369"/>
      <c r="C24" s="363"/>
      <c r="D24" s="364"/>
      <c r="E24" s="365"/>
      <c r="F24" s="366"/>
      <c r="G24" s="367"/>
      <c r="H24" s="365"/>
      <c r="I24" s="367"/>
      <c r="J24" s="368"/>
    </row>
    <row r="25" spans="1:10">
      <c r="A25" s="361">
        <v>20</v>
      </c>
      <c r="B25" s="369"/>
      <c r="C25" s="363"/>
      <c r="D25" s="364"/>
      <c r="E25" s="365"/>
      <c r="F25" s="366"/>
      <c r="G25" s="367"/>
      <c r="H25" s="365"/>
      <c r="I25" s="367"/>
      <c r="J25" s="368"/>
    </row>
    <row r="26" spans="1:10" ht="15.75" thickBot="1">
      <c r="A26" s="983" t="s">
        <v>101</v>
      </c>
      <c r="B26" s="984"/>
      <c r="C26" s="984"/>
      <c r="D26" s="985"/>
      <c r="E26" s="370">
        <f>SUM(E6:E25)</f>
        <v>0</v>
      </c>
      <c r="F26" s="986"/>
      <c r="G26" s="987"/>
      <c r="H26" s="987"/>
      <c r="I26" s="987"/>
      <c r="J26" s="988"/>
    </row>
    <row r="27" spans="1:10">
      <c r="A27" s="351"/>
      <c r="J27" s="371"/>
    </row>
    <row r="28" spans="1:10">
      <c r="A28" s="372"/>
      <c r="B28" s="373"/>
      <c r="C28" s="373"/>
      <c r="D28" s="373"/>
      <c r="E28" s="373"/>
      <c r="F28" s="373"/>
      <c r="G28" s="373"/>
      <c r="H28" s="373"/>
      <c r="I28" s="373"/>
      <c r="J28" s="374"/>
    </row>
    <row r="29" spans="1:10">
      <c r="A29" s="351"/>
      <c r="B29" s="967"/>
      <c r="C29" s="967"/>
      <c r="D29" s="967"/>
      <c r="E29" s="967"/>
      <c r="F29" s="967"/>
      <c r="G29" s="375"/>
      <c r="H29" s="375"/>
      <c r="I29" s="375"/>
      <c r="J29" s="376"/>
    </row>
    <row r="30" spans="1:10">
      <c r="A30" s="351"/>
      <c r="B30" s="968" t="s">
        <v>172</v>
      </c>
      <c r="C30" s="968"/>
      <c r="D30" s="968"/>
      <c r="E30" s="968"/>
      <c r="F30" s="968"/>
      <c r="G30" s="968" t="s">
        <v>172</v>
      </c>
      <c r="H30" s="968"/>
      <c r="I30" s="968"/>
      <c r="J30" s="969"/>
    </row>
    <row r="31" spans="1:10">
      <c r="A31" s="351"/>
      <c r="B31" s="970" t="s">
        <v>173</v>
      </c>
      <c r="C31" s="971"/>
      <c r="D31" s="971"/>
      <c r="E31" s="971"/>
      <c r="F31" s="971"/>
      <c r="G31" s="970" t="s">
        <v>222</v>
      </c>
      <c r="H31" s="970"/>
      <c r="I31" s="970"/>
      <c r="J31" s="972"/>
    </row>
    <row r="32" spans="1:10">
      <c r="A32" s="351"/>
      <c r="B32" s="973" t="s">
        <v>79</v>
      </c>
      <c r="C32" s="973"/>
      <c r="D32" s="973"/>
      <c r="E32" s="973"/>
      <c r="F32" s="973"/>
      <c r="G32" s="973" t="s">
        <v>79</v>
      </c>
      <c r="H32" s="973"/>
      <c r="I32" s="973"/>
      <c r="J32" s="974"/>
    </row>
    <row r="33" spans="1:10" ht="15.75" thickBot="1">
      <c r="A33" s="377"/>
      <c r="B33" s="966"/>
      <c r="C33" s="966"/>
      <c r="D33" s="966"/>
      <c r="E33" s="966"/>
      <c r="F33" s="966"/>
      <c r="G33" s="378"/>
      <c r="H33" s="378"/>
      <c r="I33" s="378"/>
      <c r="J33" s="379"/>
    </row>
  </sheetData>
  <protectedRanges>
    <protectedRange sqref="A1:F1" name="Intervalo1_1"/>
    <protectedRange sqref="A28 B29:B33 C28:J33" name="Intervalo5"/>
  </protectedRanges>
  <mergeCells count="14">
    <mergeCell ref="A1:J1"/>
    <mergeCell ref="A2:B2"/>
    <mergeCell ref="A3:B3"/>
    <mergeCell ref="G4:I4"/>
    <mergeCell ref="A26:D26"/>
    <mergeCell ref="F26:J26"/>
    <mergeCell ref="B33:F33"/>
    <mergeCell ref="B29:F29"/>
    <mergeCell ref="B30:F30"/>
    <mergeCell ref="G30:J30"/>
    <mergeCell ref="B31:F31"/>
    <mergeCell ref="G31:J31"/>
    <mergeCell ref="B32:F32"/>
    <mergeCell ref="G32:J32"/>
  </mergeCells>
  <pageMargins left="0.11811023622047245" right="0.11811023622047245" top="0.19685039370078741" bottom="0.19685039370078741" header="0.31496062992125984" footer="0.31496062992125984"/>
  <pageSetup paperSize="9" scale="8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3"/>
  <dimension ref="A1:G31"/>
  <sheetViews>
    <sheetView showGridLines="0" workbookViewId="0">
      <selection activeCell="E38" sqref="E38"/>
    </sheetView>
  </sheetViews>
  <sheetFormatPr defaultRowHeight="15"/>
  <cols>
    <col min="1" max="1" width="9.140625" style="343"/>
    <col min="2" max="2" width="11.85546875" style="343" customWidth="1"/>
    <col min="3" max="3" width="27.42578125" style="343" customWidth="1"/>
    <col min="4" max="4" width="27.140625" style="343" customWidth="1"/>
    <col min="5" max="5" width="45.7109375" style="343" customWidth="1"/>
    <col min="6" max="6" width="12.5703125" style="343" customWidth="1"/>
    <col min="7" max="7" width="13.28515625" style="343" customWidth="1"/>
    <col min="8" max="16384" width="9.140625" style="343"/>
  </cols>
  <sheetData>
    <row r="1" spans="1:7" ht="15.75" thickBot="1">
      <c r="A1" s="1002" t="s">
        <v>223</v>
      </c>
      <c r="B1" s="1003"/>
      <c r="C1" s="1003"/>
      <c r="D1" s="1003"/>
      <c r="E1" s="1003"/>
      <c r="F1" s="1003"/>
      <c r="G1" s="1004"/>
    </row>
    <row r="2" spans="1:7" ht="15" customHeight="1">
      <c r="A2" s="1005" t="s">
        <v>224</v>
      </c>
      <c r="B2" s="1006"/>
      <c r="C2" s="1007"/>
      <c r="D2" s="1008"/>
      <c r="E2" s="380" t="s">
        <v>59</v>
      </c>
      <c r="F2" s="1009"/>
      <c r="G2" s="1010"/>
    </row>
    <row r="3" spans="1:7" ht="15.75" thickBot="1">
      <c r="A3" s="1011" t="s">
        <v>60</v>
      </c>
      <c r="B3" s="1012"/>
      <c r="C3" s="1013"/>
      <c r="D3" s="1014"/>
      <c r="E3" s="381" t="s">
        <v>83</v>
      </c>
      <c r="F3" s="1015"/>
      <c r="G3" s="1016"/>
    </row>
    <row r="4" spans="1:7">
      <c r="A4" s="351"/>
      <c r="B4" s="382"/>
      <c r="C4" s="382"/>
      <c r="D4" s="382"/>
      <c r="E4" s="382"/>
      <c r="F4" s="383"/>
      <c r="G4" s="371"/>
    </row>
    <row r="5" spans="1:7" ht="24">
      <c r="A5" s="384" t="s">
        <v>225</v>
      </c>
      <c r="B5" s="385" t="s">
        <v>114</v>
      </c>
      <c r="C5" s="386" t="s">
        <v>226</v>
      </c>
      <c r="D5" s="386" t="s">
        <v>227</v>
      </c>
      <c r="E5" s="386" t="s">
        <v>228</v>
      </c>
      <c r="F5" s="386" t="s">
        <v>229</v>
      </c>
      <c r="G5" s="387" t="s">
        <v>230</v>
      </c>
    </row>
    <row r="6" spans="1:7">
      <c r="A6" s="388">
        <v>1</v>
      </c>
      <c r="B6" s="389"/>
      <c r="C6" s="390"/>
      <c r="D6" s="391"/>
      <c r="E6" s="392"/>
      <c r="F6" s="393"/>
      <c r="G6" s="394"/>
    </row>
    <row r="7" spans="1:7">
      <c r="A7" s="395">
        <v>2</v>
      </c>
      <c r="B7" s="396"/>
      <c r="C7" s="397"/>
      <c r="D7" s="397"/>
      <c r="E7" s="398"/>
      <c r="F7" s="393"/>
      <c r="G7" s="399"/>
    </row>
    <row r="8" spans="1:7">
      <c r="A8" s="388">
        <v>3</v>
      </c>
      <c r="B8" s="396"/>
      <c r="C8" s="397"/>
      <c r="D8" s="397"/>
      <c r="E8" s="398"/>
      <c r="F8" s="393"/>
      <c r="G8" s="399"/>
    </row>
    <row r="9" spans="1:7">
      <c r="A9" s="395">
        <v>4</v>
      </c>
      <c r="B9" s="396"/>
      <c r="C9" s="397"/>
      <c r="D9" s="397"/>
      <c r="E9" s="398"/>
      <c r="F9" s="393"/>
      <c r="G9" s="399"/>
    </row>
    <row r="10" spans="1:7">
      <c r="A10" s="388">
        <v>5</v>
      </c>
      <c r="B10" s="396"/>
      <c r="C10" s="397"/>
      <c r="D10" s="397"/>
      <c r="E10" s="398"/>
      <c r="F10" s="393"/>
      <c r="G10" s="399"/>
    </row>
    <row r="11" spans="1:7">
      <c r="A11" s="395">
        <v>6</v>
      </c>
      <c r="B11" s="396"/>
      <c r="C11" s="397"/>
      <c r="D11" s="397"/>
      <c r="E11" s="398"/>
      <c r="F11" s="393"/>
      <c r="G11" s="399"/>
    </row>
    <row r="12" spans="1:7">
      <c r="A12" s="388">
        <v>7</v>
      </c>
      <c r="B12" s="396"/>
      <c r="C12" s="397"/>
      <c r="D12" s="397"/>
      <c r="E12" s="398"/>
      <c r="F12" s="393"/>
      <c r="G12" s="399"/>
    </row>
    <row r="13" spans="1:7">
      <c r="A13" s="395">
        <v>8</v>
      </c>
      <c r="B13" s="396"/>
      <c r="C13" s="397"/>
      <c r="D13" s="397"/>
      <c r="E13" s="398"/>
      <c r="F13" s="393"/>
      <c r="G13" s="399"/>
    </row>
    <row r="14" spans="1:7">
      <c r="A14" s="388">
        <v>9</v>
      </c>
      <c r="B14" s="396"/>
      <c r="C14" s="397"/>
      <c r="D14" s="397"/>
      <c r="E14" s="398"/>
      <c r="F14" s="393"/>
      <c r="G14" s="399"/>
    </row>
    <row r="15" spans="1:7">
      <c r="A15" s="395">
        <v>10</v>
      </c>
      <c r="B15" s="396"/>
      <c r="C15" s="397"/>
      <c r="D15" s="397"/>
      <c r="E15" s="398"/>
      <c r="F15" s="393"/>
      <c r="G15" s="399"/>
    </row>
    <row r="16" spans="1:7">
      <c r="A16" s="388">
        <v>11</v>
      </c>
      <c r="B16" s="396"/>
      <c r="C16" s="397"/>
      <c r="D16" s="397"/>
      <c r="E16" s="398"/>
      <c r="F16" s="393"/>
      <c r="G16" s="399"/>
    </row>
    <row r="17" spans="1:7">
      <c r="A17" s="395">
        <v>12</v>
      </c>
      <c r="B17" s="396"/>
      <c r="C17" s="397"/>
      <c r="D17" s="397"/>
      <c r="E17" s="398"/>
      <c r="F17" s="393"/>
      <c r="G17" s="399"/>
    </row>
    <row r="18" spans="1:7">
      <c r="A18" s="388">
        <v>13</v>
      </c>
      <c r="B18" s="396"/>
      <c r="C18" s="397"/>
      <c r="D18" s="397"/>
      <c r="E18" s="398"/>
      <c r="F18" s="393"/>
      <c r="G18" s="399"/>
    </row>
    <row r="19" spans="1:7">
      <c r="A19" s="395">
        <v>14</v>
      </c>
      <c r="B19" s="396"/>
      <c r="C19" s="397"/>
      <c r="D19" s="397"/>
      <c r="E19" s="398"/>
      <c r="F19" s="393"/>
      <c r="G19" s="399"/>
    </row>
    <row r="20" spans="1:7">
      <c r="A20" s="388">
        <v>15</v>
      </c>
      <c r="B20" s="396"/>
      <c r="C20" s="397"/>
      <c r="D20" s="397"/>
      <c r="E20" s="398"/>
      <c r="F20" s="393"/>
      <c r="G20" s="399"/>
    </row>
    <row r="21" spans="1:7">
      <c r="A21" s="395">
        <v>16</v>
      </c>
      <c r="B21" s="396"/>
      <c r="C21" s="397"/>
      <c r="D21" s="397"/>
      <c r="E21" s="398"/>
      <c r="F21" s="393"/>
      <c r="G21" s="399"/>
    </row>
    <row r="22" spans="1:7">
      <c r="A22" s="991" t="s">
        <v>231</v>
      </c>
      <c r="B22" s="992"/>
      <c r="C22" s="992"/>
      <c r="D22" s="992"/>
      <c r="E22" s="400"/>
      <c r="F22" s="401"/>
      <c r="G22" s="402"/>
    </row>
    <row r="23" spans="1:7">
      <c r="A23" s="993" t="s">
        <v>232</v>
      </c>
      <c r="B23" s="994"/>
      <c r="C23" s="994"/>
      <c r="D23" s="995"/>
      <c r="E23" s="403"/>
      <c r="F23" s="401"/>
      <c r="G23" s="402"/>
    </row>
    <row r="24" spans="1:7">
      <c r="A24" s="996" t="s">
        <v>89</v>
      </c>
      <c r="B24" s="997"/>
      <c r="C24" s="997"/>
      <c r="D24" s="997"/>
      <c r="E24" s="997"/>
      <c r="F24" s="404"/>
      <c r="G24" s="405"/>
    </row>
    <row r="25" spans="1:7" ht="15.75" thickBot="1">
      <c r="A25" s="998" t="s">
        <v>171</v>
      </c>
      <c r="B25" s="999"/>
      <c r="C25" s="999"/>
      <c r="D25" s="999"/>
      <c r="E25" s="999"/>
      <c r="F25" s="999"/>
      <c r="G25" s="1000"/>
    </row>
    <row r="26" spans="1:7">
      <c r="A26" s="372"/>
      <c r="B26" s="373"/>
      <c r="C26" s="373"/>
      <c r="D26" s="373"/>
      <c r="E26" s="373"/>
      <c r="F26" s="406"/>
      <c r="G26" s="374"/>
    </row>
    <row r="27" spans="1:7">
      <c r="A27" s="351"/>
      <c r="B27" s="967"/>
      <c r="C27" s="967"/>
      <c r="D27" s="967"/>
      <c r="E27" s="967"/>
      <c r="F27" s="967"/>
      <c r="G27" s="1001"/>
    </row>
    <row r="28" spans="1:7">
      <c r="A28" s="351"/>
      <c r="B28" s="968" t="s">
        <v>172</v>
      </c>
      <c r="C28" s="968"/>
      <c r="D28" s="968"/>
      <c r="E28" s="968" t="s">
        <v>172</v>
      </c>
      <c r="F28" s="968"/>
      <c r="G28" s="969"/>
    </row>
    <row r="29" spans="1:7">
      <c r="A29" s="351"/>
      <c r="B29" s="970" t="s">
        <v>173</v>
      </c>
      <c r="C29" s="971"/>
      <c r="D29" s="971"/>
      <c r="E29" s="970" t="s">
        <v>222</v>
      </c>
      <c r="F29" s="970"/>
      <c r="G29" s="972"/>
    </row>
    <row r="30" spans="1:7">
      <c r="A30" s="351"/>
      <c r="B30" s="973" t="s">
        <v>79</v>
      </c>
      <c r="C30" s="973"/>
      <c r="D30" s="973"/>
      <c r="E30" s="973" t="s">
        <v>79</v>
      </c>
      <c r="F30" s="973"/>
      <c r="G30" s="974"/>
    </row>
    <row r="31" spans="1:7" ht="15.75" thickBot="1">
      <c r="A31" s="377"/>
      <c r="B31" s="966"/>
      <c r="C31" s="966"/>
      <c r="D31" s="966"/>
      <c r="E31" s="989"/>
      <c r="F31" s="989"/>
      <c r="G31" s="990"/>
    </row>
  </sheetData>
  <protectedRanges>
    <protectedRange sqref="A25:A26 B27:B31 C25:E31" name="Intervalo5"/>
    <protectedRange algorithmName="SHA-512" hashValue="P5tL++ouxVZAQdBrw26Mvm4xiix4YX5F6QAKP94lXGPMrsaleMzr+ipSoYmkP2uCkZADkdCpV1pY7n3/fjoL/w==" saltValue="sQoOYL/cRAAqJkjepmHcBQ==" spinCount="100000" sqref="F24" name="Intervalo4"/>
    <protectedRange sqref="B6:G23" name="Intervalo3"/>
    <protectedRange algorithmName="SHA-512" hashValue="HPf6qJZ/z6XNyfs2Woku9iuhJ8JA+ujn1NANVxSDNo6efebquN2s4bUtbS3xxAI9k6Si7SHnTC3dbFO+iBHrUw==" saltValue="aYMm4+niGAcNoHiiCYT8ag==" spinCount="100000" sqref="G24" name="Intervalo2"/>
    <protectedRange algorithmName="SHA-512" hashValue="rWHARckid45TNxWxxoK+UZiW5oOaT7+MvzMMGy+RDicoHflCEzmY02TzZm2db5NcdqDGL5JYdHQL4jyX0/ZZmw==" saltValue="yWQSogChrJeKQVowdJk1Aw==" spinCount="100000" sqref="A1:A3 C1:E3" name="Intervalo1"/>
  </protectedRanges>
  <mergeCells count="21">
    <mergeCell ref="A1:G1"/>
    <mergeCell ref="A2:B2"/>
    <mergeCell ref="C2:D2"/>
    <mergeCell ref="F2:G2"/>
    <mergeCell ref="A3:B3"/>
    <mergeCell ref="C3:D3"/>
    <mergeCell ref="F3:G3"/>
    <mergeCell ref="A22:D22"/>
    <mergeCell ref="A23:D23"/>
    <mergeCell ref="A24:E24"/>
    <mergeCell ref="A25:G25"/>
    <mergeCell ref="B27:D27"/>
    <mergeCell ref="E27:G27"/>
    <mergeCell ref="B31:D31"/>
    <mergeCell ref="E31:G31"/>
    <mergeCell ref="B28:D28"/>
    <mergeCell ref="E28:G28"/>
    <mergeCell ref="B29:D29"/>
    <mergeCell ref="E29:G29"/>
    <mergeCell ref="B30:D30"/>
    <mergeCell ref="E30:G30"/>
  </mergeCells>
  <pageMargins left="0.11811023622047245" right="0.11811023622047245" top="0.19685039370078741" bottom="0.19685039370078741" header="0.31496062992125984" footer="0.31496062992125984"/>
  <pageSetup paperSize="9" scale="95" orientation="landscape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9">
    <pageSetUpPr fitToPage="1"/>
  </sheetPr>
  <dimension ref="B1:I21"/>
  <sheetViews>
    <sheetView topLeftCell="A4" zoomScale="90" zoomScaleNormal="90" workbookViewId="0">
      <selection activeCell="J12" sqref="J12"/>
    </sheetView>
  </sheetViews>
  <sheetFormatPr defaultRowHeight="15"/>
  <cols>
    <col min="1" max="1" width="3.7109375" style="57" customWidth="1"/>
    <col min="2" max="2" width="9.140625" style="143"/>
    <col min="3" max="3" width="9.28515625" style="143" customWidth="1"/>
    <col min="4" max="4" width="11.85546875" style="143" customWidth="1"/>
    <col min="5" max="5" width="16.28515625" style="143" customWidth="1"/>
    <col min="6" max="6" width="20.85546875" style="143" customWidth="1"/>
    <col min="7" max="7" width="24.140625" style="143" customWidth="1"/>
    <col min="8" max="16384" width="9.140625" style="57"/>
  </cols>
  <sheetData>
    <row r="1" spans="2:9" ht="15.75" thickBot="1"/>
    <row r="2" spans="2:9" s="142" customFormat="1" ht="68.25" customHeight="1" thickBot="1">
      <c r="B2" s="1023" t="s">
        <v>233</v>
      </c>
      <c r="C2" s="1024"/>
      <c r="D2" s="1024"/>
      <c r="E2" s="1024"/>
      <c r="F2" s="1024"/>
      <c r="G2" s="1025"/>
      <c r="H2" s="431"/>
      <c r="I2" s="431"/>
    </row>
    <row r="3" spans="2:9" ht="39" customHeight="1" thickBot="1">
      <c r="B3" s="861" t="s">
        <v>234</v>
      </c>
      <c r="C3" s="862"/>
      <c r="D3" s="862"/>
      <c r="E3" s="862"/>
      <c r="F3" s="862"/>
      <c r="G3" s="863"/>
    </row>
    <row r="4" spans="2:9" ht="20.100000000000001" customHeight="1">
      <c r="B4" s="1026" t="s">
        <v>56</v>
      </c>
      <c r="C4" s="838"/>
      <c r="D4" s="65">
        <f>'1. Informações Cadastrais'!C10</f>
        <v>0</v>
      </c>
      <c r="E4" s="65"/>
      <c r="F4" s="75" t="s">
        <v>235</v>
      </c>
      <c r="G4" s="67">
        <f>'1. Informações Cadastrais'!D3</f>
        <v>0</v>
      </c>
    </row>
    <row r="5" spans="2:9" ht="20.100000000000001" customHeight="1" thickBot="1">
      <c r="B5" s="1027" t="s">
        <v>60</v>
      </c>
      <c r="C5" s="1028"/>
      <c r="D5" s="117">
        <f>'1. Informações Cadastrais'!D4</f>
        <v>0</v>
      </c>
      <c r="E5" s="159" t="s">
        <v>83</v>
      </c>
      <c r="F5" s="159"/>
      <c r="G5" s="200">
        <f>'1. Informações Cadastrais'!G6</f>
        <v>0</v>
      </c>
    </row>
    <row r="6" spans="2:9" ht="15" customHeight="1">
      <c r="B6" s="1017" t="s">
        <v>236</v>
      </c>
      <c r="C6" s="1018"/>
      <c r="D6" s="1018"/>
      <c r="E6" s="1018"/>
      <c r="F6" s="1018"/>
      <c r="G6" s="1019"/>
    </row>
    <row r="7" spans="2:9" ht="19.5" customHeight="1">
      <c r="B7" s="1020"/>
      <c r="C7" s="1021"/>
      <c r="D7" s="1021"/>
      <c r="E7" s="1021"/>
      <c r="F7" s="1021"/>
      <c r="G7" s="1022"/>
    </row>
    <row r="8" spans="2:9" ht="27.75" customHeight="1">
      <c r="B8" s="1020"/>
      <c r="C8" s="1021"/>
      <c r="D8" s="1021"/>
      <c r="E8" s="1021"/>
      <c r="F8" s="1021"/>
      <c r="G8" s="1022"/>
    </row>
    <row r="9" spans="2:9" ht="18" customHeight="1">
      <c r="B9" s="1020"/>
      <c r="C9" s="1021"/>
      <c r="D9" s="1021"/>
      <c r="E9" s="1021"/>
      <c r="F9" s="1021"/>
      <c r="G9" s="1022"/>
    </row>
    <row r="10" spans="2:9" ht="21.75" customHeight="1">
      <c r="B10" s="1020"/>
      <c r="C10" s="1021"/>
      <c r="D10" s="1021"/>
      <c r="E10" s="1021"/>
      <c r="F10" s="1021"/>
      <c r="G10" s="1022"/>
    </row>
    <row r="11" spans="2:9" ht="21.75" customHeight="1">
      <c r="B11" s="1020"/>
      <c r="C11" s="1021"/>
      <c r="D11" s="1021"/>
      <c r="E11" s="1021"/>
      <c r="F11" s="1021"/>
      <c r="G11" s="1022"/>
    </row>
    <row r="12" spans="2:9" ht="102.75" customHeight="1" thickBot="1">
      <c r="B12" s="1020"/>
      <c r="C12" s="1021"/>
      <c r="D12" s="1021"/>
      <c r="E12" s="1021"/>
      <c r="F12" s="1021"/>
      <c r="G12" s="1022"/>
    </row>
    <row r="13" spans="2:9" s="81" customFormat="1" ht="15.95" customHeight="1">
      <c r="B13" s="432"/>
      <c r="C13" s="433"/>
      <c r="D13" s="433"/>
      <c r="E13" s="433"/>
      <c r="F13" s="433"/>
      <c r="G13" s="434"/>
    </row>
    <row r="14" spans="2:9" s="81" customFormat="1" ht="15.95" customHeight="1">
      <c r="B14" s="151"/>
      <c r="C14" s="152"/>
      <c r="D14" s="152"/>
      <c r="E14" s="152"/>
      <c r="F14" s="152"/>
      <c r="G14" s="153"/>
    </row>
    <row r="15" spans="2:9" s="81" customFormat="1" ht="15.95" customHeight="1">
      <c r="B15" s="677" t="s">
        <v>124</v>
      </c>
      <c r="C15" s="678"/>
      <c r="D15" s="678"/>
      <c r="E15" s="678"/>
      <c r="F15" s="678"/>
      <c r="G15" s="691"/>
    </row>
    <row r="16" spans="2:9" s="81" customFormat="1" ht="15.95" customHeight="1">
      <c r="B16" s="703" t="s">
        <v>78</v>
      </c>
      <c r="C16" s="704"/>
      <c r="D16" s="704"/>
      <c r="E16" s="704"/>
      <c r="F16" s="704"/>
      <c r="G16" s="705"/>
    </row>
    <row r="17" spans="2:7" s="81" customFormat="1" ht="15.95" customHeight="1">
      <c r="B17" s="679" t="s">
        <v>80</v>
      </c>
      <c r="C17" s="675"/>
      <c r="D17" s="675"/>
      <c r="E17" s="675"/>
      <c r="F17" s="675"/>
      <c r="G17" s="676"/>
    </row>
    <row r="18" spans="2:7" s="81" customFormat="1" ht="15.95" customHeight="1" thickBot="1">
      <c r="B18" s="670"/>
      <c r="C18" s="671"/>
      <c r="D18" s="671"/>
      <c r="E18" s="671"/>
      <c r="F18" s="671"/>
      <c r="G18" s="680"/>
    </row>
    <row r="21" spans="2:7" ht="15" customHeight="1"/>
  </sheetData>
  <sheetProtection formatCells="0" formatColumns="0" formatRows="0" insertColumns="0" insertRows="0" insertHyperlinks="0" deleteColumns="0" deleteRows="0" sort="0" autoFilter="0" pivotTables="0"/>
  <protectedRanges>
    <protectedRange sqref="B6:G18" name="Intervalo3"/>
    <protectedRange algorithmName="SHA-512" hashValue="471fq4MiyiMvugxnYkHk+MZcFPyruBfRO0uXpNMfzQK1aA45VQA6gCosf/rGC8zTBQzN3zrPG63TB5DWwGPtbQ==" saltValue="dw1fXvLnseMFSEJrHL43dQ==" spinCount="100000" sqref="B4:G5" name="Intervalo2"/>
    <protectedRange sqref="B2:G3" name="Intervalo1"/>
  </protectedRanges>
  <customSheetViews>
    <customSheetView guid="{9E3FDDC4-28EF-4E57-833B-236FD29610BF}" scale="90" fitToPage="1">
      <selection activeCell="B2" sqref="B2:G2"/>
      <pageMargins left="0" right="0" top="0" bottom="0" header="0" footer="0"/>
      <pageSetup paperSize="9" scale="83" orientation="portrait" r:id="rId1"/>
    </customSheetView>
  </customSheetViews>
  <mergeCells count="10">
    <mergeCell ref="B15:G15"/>
    <mergeCell ref="B16:G16"/>
    <mergeCell ref="B17:G17"/>
    <mergeCell ref="B18:D18"/>
    <mergeCell ref="E18:G18"/>
    <mergeCell ref="B6:G12"/>
    <mergeCell ref="B2:G2"/>
    <mergeCell ref="B3:G3"/>
    <mergeCell ref="B4:C4"/>
    <mergeCell ref="B5:C5"/>
  </mergeCells>
  <phoneticPr fontId="12" type="noConversion"/>
  <pageMargins left="0.511811024" right="0.511811024" top="0.78740157499999996" bottom="0.78740157499999996" header="0.31496062000000002" footer="0.31496062000000002"/>
  <pageSetup paperSize="9" scale="83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8"/>
  <dimension ref="A1:BE26"/>
  <sheetViews>
    <sheetView showGridLines="0" topLeftCell="A5" zoomScale="90" zoomScaleNormal="90" zoomScaleSheetLayoutView="100" workbookViewId="0">
      <selection activeCell="I12" sqref="I12"/>
    </sheetView>
  </sheetViews>
  <sheetFormatPr defaultRowHeight="15"/>
  <cols>
    <col min="1" max="1" width="3.28515625" style="57" customWidth="1"/>
    <col min="2" max="2" width="9.140625" style="143"/>
    <col min="3" max="3" width="9.28515625" style="143" customWidth="1"/>
    <col min="4" max="4" width="11.85546875" style="143" customWidth="1"/>
    <col min="5" max="5" width="16.28515625" style="143" customWidth="1"/>
    <col min="6" max="6" width="20.85546875" style="143" customWidth="1"/>
    <col min="7" max="7" width="24.140625" style="143" customWidth="1"/>
    <col min="8" max="16384" width="9.140625" style="57"/>
  </cols>
  <sheetData>
    <row r="1" spans="2:7" ht="15.75" thickBot="1"/>
    <row r="2" spans="2:7" s="142" customFormat="1" ht="68.25" customHeight="1" thickBot="1">
      <c r="B2" s="1023" t="s">
        <v>237</v>
      </c>
      <c r="C2" s="1024"/>
      <c r="D2" s="1024"/>
      <c r="E2" s="1024"/>
      <c r="F2" s="1024"/>
      <c r="G2" s="1025"/>
    </row>
    <row r="3" spans="2:7" ht="39" customHeight="1" thickBot="1">
      <c r="B3" s="861" t="s">
        <v>238</v>
      </c>
      <c r="C3" s="862"/>
      <c r="D3" s="862"/>
      <c r="E3" s="862"/>
      <c r="F3" s="862"/>
      <c r="G3" s="863"/>
    </row>
    <row r="4" spans="2:7" ht="20.100000000000001" customHeight="1">
      <c r="B4" s="1026" t="s">
        <v>56</v>
      </c>
      <c r="C4" s="838"/>
      <c r="D4" s="65">
        <f>'1. Informações Cadastrais'!C10</f>
        <v>0</v>
      </c>
      <c r="E4" s="75"/>
      <c r="F4" s="75" t="s">
        <v>59</v>
      </c>
      <c r="G4" s="67">
        <f>'1. Informações Cadastrais'!D3</f>
        <v>0</v>
      </c>
    </row>
    <row r="5" spans="2:7" ht="20.100000000000001" customHeight="1" thickBot="1">
      <c r="B5" s="1027" t="s">
        <v>60</v>
      </c>
      <c r="C5" s="1028"/>
      <c r="D5" s="117">
        <f>'1. Informações Cadastrais'!D4</f>
        <v>0</v>
      </c>
      <c r="E5" s="159" t="s">
        <v>83</v>
      </c>
      <c r="F5" s="159"/>
      <c r="G5" s="200">
        <f>'1. Informações Cadastrais'!G6</f>
        <v>0</v>
      </c>
    </row>
    <row r="6" spans="2:7" ht="15" customHeight="1">
      <c r="B6" s="1029" t="s">
        <v>239</v>
      </c>
      <c r="C6" s="1018"/>
      <c r="D6" s="1018"/>
      <c r="E6" s="1018"/>
      <c r="F6" s="1018"/>
      <c r="G6" s="1019"/>
    </row>
    <row r="7" spans="2:7" ht="15" customHeight="1">
      <c r="B7" s="1030"/>
      <c r="C7" s="1021"/>
      <c r="D7" s="1021"/>
      <c r="E7" s="1021"/>
      <c r="F7" s="1021"/>
      <c r="G7" s="1022"/>
    </row>
    <row r="8" spans="2:7" ht="15" customHeight="1">
      <c r="B8" s="1030"/>
      <c r="C8" s="1021"/>
      <c r="D8" s="1021"/>
      <c r="E8" s="1021"/>
      <c r="F8" s="1021"/>
      <c r="G8" s="1022"/>
    </row>
    <row r="9" spans="2:7" ht="19.5" customHeight="1">
      <c r="B9" s="1020"/>
      <c r="C9" s="1021"/>
      <c r="D9" s="1021"/>
      <c r="E9" s="1021"/>
      <c r="F9" s="1021"/>
      <c r="G9" s="1022"/>
    </row>
    <row r="10" spans="2:7" ht="27.75" customHeight="1">
      <c r="B10" s="1020"/>
      <c r="C10" s="1021"/>
      <c r="D10" s="1021"/>
      <c r="E10" s="1021"/>
      <c r="F10" s="1021"/>
      <c r="G10" s="1022"/>
    </row>
    <row r="11" spans="2:7" ht="18" customHeight="1">
      <c r="B11" s="1020"/>
      <c r="C11" s="1021"/>
      <c r="D11" s="1021"/>
      <c r="E11" s="1021"/>
      <c r="F11" s="1021"/>
      <c r="G11" s="1022"/>
    </row>
    <row r="12" spans="2:7" ht="21.75" customHeight="1">
      <c r="B12" s="1020"/>
      <c r="C12" s="1021"/>
      <c r="D12" s="1021"/>
      <c r="E12" s="1021"/>
      <c r="F12" s="1021"/>
      <c r="G12" s="1022"/>
    </row>
    <row r="13" spans="2:7" ht="29.25" customHeight="1">
      <c r="B13" s="1020"/>
      <c r="C13" s="1021"/>
      <c r="D13" s="1021"/>
      <c r="E13" s="1021"/>
      <c r="F13" s="1021"/>
      <c r="G13" s="1022"/>
    </row>
    <row r="14" spans="2:7" ht="29.25" customHeight="1">
      <c r="B14" s="1020"/>
      <c r="C14" s="1021"/>
      <c r="D14" s="1021"/>
      <c r="E14" s="1021"/>
      <c r="F14" s="1021"/>
      <c r="G14" s="1022"/>
    </row>
    <row r="15" spans="2:7" ht="21.75" customHeight="1">
      <c r="B15" s="1020"/>
      <c r="C15" s="1021"/>
      <c r="D15" s="1021"/>
      <c r="E15" s="1021"/>
      <c r="F15" s="1021"/>
      <c r="G15" s="1022"/>
    </row>
    <row r="16" spans="2:7" ht="21.75" customHeight="1">
      <c r="B16" s="1020"/>
      <c r="C16" s="1021"/>
      <c r="D16" s="1021"/>
      <c r="E16" s="1021"/>
      <c r="F16" s="1021"/>
      <c r="G16" s="1022"/>
    </row>
    <row r="17" spans="1:57" ht="102.75" customHeight="1" thickBot="1">
      <c r="B17" s="1020"/>
      <c r="C17" s="1021"/>
      <c r="D17" s="1021"/>
      <c r="E17" s="1021"/>
      <c r="F17" s="1021"/>
      <c r="G17" s="1022"/>
    </row>
    <row r="18" spans="1:57" s="6" customFormat="1" ht="15.95" customHeight="1">
      <c r="A18" s="81"/>
      <c r="B18" s="753"/>
      <c r="C18" s="754"/>
      <c r="D18" s="754"/>
      <c r="E18" s="754"/>
      <c r="F18" s="745"/>
      <c r="G18" s="746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</row>
    <row r="19" spans="1:57" s="6" customFormat="1" ht="15.95" customHeight="1">
      <c r="A19" s="81"/>
      <c r="B19" s="144"/>
      <c r="C19" s="145"/>
      <c r="D19" s="145"/>
      <c r="E19" s="145"/>
      <c r="F19" s="419"/>
      <c r="G19" s="420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</row>
    <row r="20" spans="1:57" s="6" customFormat="1" ht="15.95" customHeight="1">
      <c r="A20" s="81"/>
      <c r="B20" s="743" t="s">
        <v>123</v>
      </c>
      <c r="C20" s="744"/>
      <c r="D20" s="744"/>
      <c r="E20" s="744"/>
      <c r="F20" s="644" t="s">
        <v>141</v>
      </c>
      <c r="G20" s="739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</row>
    <row r="21" spans="1:57" s="6" customFormat="1" ht="15.95" customHeight="1">
      <c r="A21" s="81"/>
      <c r="B21" s="742" t="s">
        <v>56</v>
      </c>
      <c r="C21" s="617"/>
      <c r="D21" s="617"/>
      <c r="E21" s="617"/>
      <c r="F21" s="644" t="s">
        <v>173</v>
      </c>
      <c r="G21" s="739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</row>
    <row r="22" spans="1:57" s="5" customFormat="1" ht="15.95" customHeight="1">
      <c r="A22" s="93"/>
      <c r="B22" s="755" t="s">
        <v>79</v>
      </c>
      <c r="C22" s="733"/>
      <c r="D22" s="733"/>
      <c r="E22" s="733"/>
      <c r="F22" s="733" t="s">
        <v>79</v>
      </c>
      <c r="G22" s="734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</row>
    <row r="23" spans="1:57" s="6" customFormat="1" ht="15.95" customHeight="1" thickBot="1">
      <c r="A23" s="81"/>
      <c r="B23" s="654"/>
      <c r="C23" s="646"/>
      <c r="D23" s="646"/>
      <c r="E23" s="752"/>
      <c r="F23" s="740"/>
      <c r="G23" s="74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</row>
    <row r="26" spans="1:57" ht="15" customHeight="1"/>
  </sheetData>
  <protectedRanges>
    <protectedRange sqref="B6:G23" name="Intervalo3"/>
    <protectedRange sqref="B3:G3" name="Intervalo2"/>
    <protectedRange algorithmName="SHA-512" hashValue="Yq3NDjxbvBL0ACsYaQ/4aA1RNxdkjECCREtFD4lrwtvNsWIT1ktAehP3JGuGW0fctUoCet3QIYaSce/rJrMssg==" saltValue="SBsr8BVt63pZBszXdbe6Vg==" spinCount="100000" sqref="B4:G5" name="Intervalo1"/>
    <protectedRange sqref="B2:G2" name="Intervalo1_1"/>
  </protectedRanges>
  <customSheetViews>
    <customSheetView guid="{9E3FDDC4-28EF-4E57-833B-236FD29610BF}" scale="90" showGridLines="0">
      <selection activeCell="B3" sqref="B3:G5"/>
      <pageMargins left="0" right="0" top="0" bottom="0" header="0" footer="0"/>
      <pageSetup paperSize="9" scale="95" orientation="portrait" r:id="rId1"/>
      <headerFooter alignWithMargins="0"/>
    </customSheetView>
  </customSheetViews>
  <mergeCells count="15">
    <mergeCell ref="B22:E22"/>
    <mergeCell ref="F22:G22"/>
    <mergeCell ref="B23:D23"/>
    <mergeCell ref="E23:G23"/>
    <mergeCell ref="B18:E18"/>
    <mergeCell ref="F18:G18"/>
    <mergeCell ref="B20:E20"/>
    <mergeCell ref="F20:G20"/>
    <mergeCell ref="B21:E21"/>
    <mergeCell ref="F21:G21"/>
    <mergeCell ref="B6:G17"/>
    <mergeCell ref="B2:G2"/>
    <mergeCell ref="B3:G3"/>
    <mergeCell ref="B5:C5"/>
    <mergeCell ref="B4:C4"/>
  </mergeCells>
  <phoneticPr fontId="12" type="noConversion"/>
  <pageMargins left="0.75" right="0.75" top="1" bottom="1" header="0.49212598499999999" footer="0.49212598499999999"/>
  <pageSetup paperSize="9" scale="95" orientation="portrait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115-3B49-491D-B0A6-F3BC88A0965A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B9772-D7F1-454B-AD62-950263513D2F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AK299"/>
  <sheetViews>
    <sheetView showGridLines="0" tabSelected="1" showRuler="0" topLeftCell="A4" zoomScaleNormal="100" zoomScaleSheetLayoutView="90" workbookViewId="0">
      <selection activeCell="H13" sqref="H13"/>
    </sheetView>
  </sheetViews>
  <sheetFormatPr defaultRowHeight="12.75"/>
  <cols>
    <col min="1" max="1" width="3.28515625" style="25" customWidth="1"/>
    <col min="2" max="2" width="24.28515625" customWidth="1"/>
    <col min="3" max="3" width="13.5703125" customWidth="1"/>
    <col min="4" max="4" width="9.28515625" customWidth="1"/>
    <col min="5" max="5" width="14.7109375" customWidth="1"/>
    <col min="6" max="6" width="18.140625" bestFit="1" customWidth="1"/>
    <col min="7" max="7" width="38.85546875" customWidth="1"/>
    <col min="8" max="8" width="37.42578125" customWidth="1"/>
    <col min="9" max="37" width="9.140625" style="25"/>
  </cols>
  <sheetData>
    <row r="1" spans="1:8" s="25" customFormat="1" ht="13.5" thickBot="1">
      <c r="A1" s="88"/>
      <c r="B1" s="89"/>
      <c r="C1" s="89"/>
      <c r="D1" s="89"/>
      <c r="E1" s="89"/>
      <c r="F1" s="89"/>
      <c r="G1" s="89"/>
      <c r="H1" s="89"/>
    </row>
    <row r="2" spans="1:8" ht="39" customHeight="1" thickBot="1">
      <c r="A2" s="90"/>
      <c r="B2" s="572" t="s">
        <v>58</v>
      </c>
      <c r="C2" s="573"/>
      <c r="D2" s="573"/>
      <c r="E2" s="573"/>
      <c r="F2" s="573"/>
      <c r="G2" s="573"/>
      <c r="H2" s="574"/>
    </row>
    <row r="3" spans="1:8" ht="18.95" customHeight="1">
      <c r="A3" s="90"/>
      <c r="B3" s="64" t="s">
        <v>56</v>
      </c>
      <c r="C3" s="65">
        <f>'1. Informações Cadastrais'!C10</f>
        <v>0</v>
      </c>
      <c r="D3" s="66"/>
      <c r="E3" s="66"/>
      <c r="F3" s="66"/>
      <c r="G3" s="71" t="s">
        <v>59</v>
      </c>
      <c r="H3" s="67">
        <f>'1. Informações Cadastrais'!D3</f>
        <v>0</v>
      </c>
    </row>
    <row r="4" spans="1:8" ht="18.95" customHeight="1" thickBot="1">
      <c r="A4" s="90"/>
      <c r="B4" s="68" t="s">
        <v>60</v>
      </c>
      <c r="C4" s="69">
        <f>'1. Informações Cadastrais'!D4</f>
        <v>0</v>
      </c>
      <c r="D4" s="70"/>
      <c r="E4" s="70"/>
      <c r="F4" s="70"/>
      <c r="G4" s="217" t="s">
        <v>61</v>
      </c>
      <c r="H4" s="200">
        <f>'1. Informações Cadastrais'!G6</f>
        <v>0</v>
      </c>
    </row>
    <row r="5" spans="1:8" ht="27.75" customHeight="1">
      <c r="A5" s="90"/>
      <c r="B5" s="575" t="s">
        <v>62</v>
      </c>
      <c r="C5" s="576"/>
      <c r="D5" s="576"/>
      <c r="E5" s="576"/>
      <c r="F5" s="576"/>
      <c r="G5" s="577" t="s">
        <v>63</v>
      </c>
      <c r="H5" s="578"/>
    </row>
    <row r="6" spans="1:8" ht="18.95" customHeight="1">
      <c r="A6" s="90"/>
      <c r="B6" s="8" t="s">
        <v>64</v>
      </c>
      <c r="C6" s="59"/>
      <c r="D6" s="568">
        <v>0</v>
      </c>
      <c r="E6" s="568"/>
      <c r="F6" s="569"/>
      <c r="G6" s="242" t="s">
        <v>65</v>
      </c>
      <c r="H6" s="60">
        <f>SUM(H7:H19)</f>
        <v>0</v>
      </c>
    </row>
    <row r="7" spans="1:8" ht="18.75" customHeight="1">
      <c r="A7" s="90"/>
      <c r="B7" s="20"/>
      <c r="C7" s="14"/>
      <c r="D7" s="14"/>
      <c r="E7" s="202"/>
      <c r="F7" s="202"/>
      <c r="G7" s="250" t="s">
        <v>66</v>
      </c>
      <c r="H7" s="15">
        <v>0</v>
      </c>
    </row>
    <row r="8" spans="1:8" ht="18" customHeight="1">
      <c r="A8" s="90"/>
      <c r="B8" s="579" t="s">
        <v>67</v>
      </c>
      <c r="C8" s="580"/>
      <c r="D8" s="53"/>
      <c r="E8" s="202"/>
      <c r="F8" s="340">
        <v>0</v>
      </c>
      <c r="G8" s="218"/>
      <c r="H8" s="15">
        <v>0</v>
      </c>
    </row>
    <row r="9" spans="1:8" ht="18" customHeight="1">
      <c r="A9" s="90"/>
      <c r="B9" s="52"/>
      <c r="C9" s="53"/>
      <c r="D9" s="53"/>
      <c r="E9" s="202"/>
      <c r="F9" s="202"/>
      <c r="G9" s="218"/>
      <c r="H9" s="15">
        <v>0</v>
      </c>
    </row>
    <row r="10" spans="1:8" ht="18" customHeight="1">
      <c r="A10" s="90"/>
      <c r="B10" s="50" t="s">
        <v>68</v>
      </c>
      <c r="C10" s="51"/>
      <c r="D10" s="62"/>
      <c r="E10" s="570">
        <v>0</v>
      </c>
      <c r="F10" s="571"/>
      <c r="G10" s="218"/>
      <c r="H10" s="15">
        <v>0</v>
      </c>
    </row>
    <row r="11" spans="1:8" ht="18" customHeight="1">
      <c r="A11" s="90"/>
      <c r="B11" s="21"/>
      <c r="D11" s="35"/>
      <c r="E11" s="203"/>
      <c r="F11" s="203"/>
      <c r="G11" s="218"/>
      <c r="H11" s="15">
        <v>0</v>
      </c>
    </row>
    <row r="12" spans="1:8" ht="18" customHeight="1">
      <c r="A12" s="90"/>
      <c r="B12" s="566" t="s">
        <v>69</v>
      </c>
      <c r="C12" s="567"/>
      <c r="D12" s="58"/>
      <c r="E12" s="204"/>
      <c r="F12" s="341"/>
      <c r="G12" s="218"/>
      <c r="H12" s="15">
        <v>0</v>
      </c>
    </row>
    <row r="13" spans="1:8" ht="18" customHeight="1">
      <c r="A13" s="90"/>
      <c r="B13" s="566" t="s">
        <v>70</v>
      </c>
      <c r="C13" s="567"/>
      <c r="D13" s="58"/>
      <c r="E13" s="204"/>
      <c r="F13" s="341">
        <v>0</v>
      </c>
      <c r="G13" s="218"/>
      <c r="H13" s="15">
        <v>0</v>
      </c>
    </row>
    <row r="14" spans="1:8" ht="18" customHeight="1">
      <c r="A14" s="90"/>
      <c r="B14" s="54"/>
      <c r="C14" s="55"/>
      <c r="D14" s="58"/>
      <c r="E14" s="204"/>
      <c r="F14" s="203"/>
      <c r="G14" s="218"/>
      <c r="H14" s="15">
        <v>0</v>
      </c>
    </row>
    <row r="15" spans="1:8" ht="18" customHeight="1">
      <c r="A15" s="90"/>
      <c r="B15" s="50" t="s">
        <v>71</v>
      </c>
      <c r="C15" s="55"/>
      <c r="D15" s="58"/>
      <c r="E15" s="204"/>
      <c r="F15" s="340">
        <v>0</v>
      </c>
      <c r="G15" s="218"/>
      <c r="H15" s="15">
        <v>0</v>
      </c>
    </row>
    <row r="16" spans="1:8" ht="18" customHeight="1">
      <c r="A16" s="90"/>
      <c r="B16" s="50"/>
      <c r="C16" s="55"/>
      <c r="D16" s="58"/>
      <c r="E16" s="204"/>
      <c r="F16" s="202"/>
      <c r="G16" s="218"/>
      <c r="H16" s="15">
        <v>0</v>
      </c>
    </row>
    <row r="17" spans="1:37" ht="18" customHeight="1">
      <c r="A17" s="90"/>
      <c r="B17" s="50"/>
      <c r="C17" s="55"/>
      <c r="D17" s="58"/>
      <c r="E17" s="204"/>
      <c r="F17" s="202"/>
      <c r="G17" s="218"/>
      <c r="H17" s="15">
        <v>0</v>
      </c>
    </row>
    <row r="18" spans="1:37" ht="18" customHeight="1">
      <c r="A18" s="90"/>
      <c r="B18" s="50"/>
      <c r="C18" s="55"/>
      <c r="D18" s="58"/>
      <c r="E18" s="204"/>
      <c r="F18" s="202"/>
      <c r="G18" s="218"/>
      <c r="H18" s="15">
        <v>0</v>
      </c>
    </row>
    <row r="19" spans="1:37" ht="18" customHeight="1">
      <c r="A19" s="90"/>
      <c r="B19" s="50"/>
      <c r="C19" s="55"/>
      <c r="D19" s="58"/>
      <c r="E19" s="204"/>
      <c r="F19" s="202"/>
      <c r="G19" s="218"/>
      <c r="H19" s="15">
        <v>0</v>
      </c>
    </row>
    <row r="20" spans="1:37" ht="18" customHeight="1">
      <c r="A20" s="90"/>
      <c r="B20" s="566"/>
      <c r="C20" s="567"/>
      <c r="D20" s="567"/>
      <c r="E20" s="206"/>
      <c r="F20" s="205"/>
      <c r="G20" s="221" t="s">
        <v>72</v>
      </c>
      <c r="H20" s="60">
        <v>0</v>
      </c>
    </row>
    <row r="21" spans="1:37" ht="18" customHeight="1">
      <c r="A21" s="90"/>
      <c r="B21" s="566"/>
      <c r="C21" s="567"/>
      <c r="D21" s="567"/>
      <c r="E21" s="206"/>
      <c r="F21" s="205"/>
      <c r="G21" s="243"/>
      <c r="H21" s="15">
        <v>0</v>
      </c>
    </row>
    <row r="22" spans="1:37" ht="18" customHeight="1">
      <c r="A22" s="90"/>
      <c r="B22" s="21"/>
      <c r="E22" s="207"/>
      <c r="F22" s="205"/>
      <c r="G22" s="220"/>
      <c r="H22" s="15">
        <v>0</v>
      </c>
    </row>
    <row r="23" spans="1:37" ht="18" customHeight="1">
      <c r="A23" s="90"/>
      <c r="B23" s="21"/>
      <c r="E23" s="207"/>
      <c r="F23" s="205"/>
      <c r="G23" s="220"/>
      <c r="H23" s="15">
        <v>0</v>
      </c>
    </row>
    <row r="24" spans="1:37" ht="18" customHeight="1">
      <c r="A24" s="90"/>
      <c r="B24" s="21"/>
      <c r="E24" s="207"/>
      <c r="F24" s="205"/>
      <c r="G24" s="220"/>
      <c r="H24" s="15">
        <v>0</v>
      </c>
    </row>
    <row r="25" spans="1:37" ht="18" customHeight="1">
      <c r="A25" s="90"/>
      <c r="B25" s="21"/>
      <c r="E25" s="207"/>
      <c r="F25" s="205"/>
      <c r="G25" s="220"/>
      <c r="H25" s="15">
        <v>0</v>
      </c>
    </row>
    <row r="26" spans="1:37" ht="18" customHeight="1">
      <c r="A26" s="90"/>
      <c r="B26" s="21"/>
      <c r="E26" s="207"/>
      <c r="F26" s="205"/>
      <c r="G26" s="220"/>
      <c r="H26" s="15">
        <v>0</v>
      </c>
    </row>
    <row r="27" spans="1:37" ht="18" customHeight="1">
      <c r="A27" s="90"/>
      <c r="B27" s="566"/>
      <c r="C27" s="567"/>
      <c r="D27" s="567"/>
      <c r="E27" s="207"/>
      <c r="F27" s="205"/>
      <c r="G27" s="220"/>
      <c r="H27" s="15">
        <v>0</v>
      </c>
    </row>
    <row r="28" spans="1:37" ht="18" customHeight="1">
      <c r="A28" s="90"/>
      <c r="B28" s="54"/>
      <c r="C28" s="55"/>
      <c r="D28" s="55"/>
      <c r="E28" s="207"/>
      <c r="F28" s="205"/>
      <c r="G28" s="220"/>
      <c r="H28" s="15">
        <v>0</v>
      </c>
    </row>
    <row r="29" spans="1:37" ht="18" customHeight="1">
      <c r="A29" s="90"/>
      <c r="B29" s="603"/>
      <c r="C29" s="604"/>
      <c r="D29" s="604"/>
      <c r="E29" s="208"/>
      <c r="F29" s="209"/>
      <c r="G29" s="222" t="s">
        <v>73</v>
      </c>
      <c r="H29" s="60">
        <f>H30</f>
        <v>0</v>
      </c>
    </row>
    <row r="30" spans="1:37" ht="18" customHeight="1">
      <c r="A30" s="90"/>
      <c r="B30" s="605"/>
      <c r="C30" s="606"/>
      <c r="D30" s="606"/>
      <c r="E30" s="206"/>
      <c r="F30" s="210"/>
      <c r="G30" s="250" t="s">
        <v>74</v>
      </c>
      <c r="H30" s="15">
        <v>0</v>
      </c>
    </row>
    <row r="31" spans="1:37" ht="12.75" customHeight="1">
      <c r="A31" s="90"/>
      <c r="B31" s="599"/>
      <c r="C31" s="600"/>
      <c r="D31" s="600"/>
      <c r="E31" s="207"/>
      <c r="F31" s="211"/>
      <c r="G31" s="218"/>
      <c r="H31" s="15"/>
    </row>
    <row r="32" spans="1:37" s="14" customFormat="1" ht="18" customHeight="1" thickBot="1">
      <c r="A32" s="91"/>
      <c r="B32" s="597" t="s">
        <v>75</v>
      </c>
      <c r="C32" s="598"/>
      <c r="D32" s="598"/>
      <c r="E32" s="601">
        <f>D6+F8+E10+F15</f>
        <v>0</v>
      </c>
      <c r="F32" s="602"/>
      <c r="G32" s="221" t="s">
        <v>76</v>
      </c>
      <c r="H32" s="61">
        <f>H6+H20+H29</f>
        <v>0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</row>
    <row r="33" spans="1:8" ht="18" customHeight="1">
      <c r="A33" s="90"/>
      <c r="B33" s="584"/>
      <c r="C33" s="585"/>
      <c r="D33" s="585"/>
      <c r="E33" s="585"/>
      <c r="F33" s="586"/>
      <c r="G33" s="244"/>
      <c r="H33" s="16"/>
    </row>
    <row r="34" spans="1:8" ht="18" customHeight="1">
      <c r="A34" s="90"/>
      <c r="B34" s="587"/>
      <c r="C34" s="588"/>
      <c r="D34" s="588"/>
      <c r="E34" s="588"/>
      <c r="F34" s="589"/>
      <c r="G34" t="s">
        <v>77</v>
      </c>
      <c r="H34" s="214">
        <f>E32-H32</f>
        <v>0</v>
      </c>
    </row>
    <row r="35" spans="1:8" ht="16.5" customHeight="1">
      <c r="A35" s="90"/>
      <c r="B35" s="590" t="s">
        <v>56</v>
      </c>
      <c r="C35" s="591"/>
      <c r="D35" s="56"/>
      <c r="E35" s="592" t="s">
        <v>78</v>
      </c>
      <c r="F35" s="593"/>
      <c r="H35" s="17"/>
    </row>
    <row r="36" spans="1:8" ht="23.25" customHeight="1">
      <c r="A36" s="90"/>
      <c r="B36" s="594" t="s">
        <v>79</v>
      </c>
      <c r="C36" s="595"/>
      <c r="D36" s="63"/>
      <c r="E36" s="595" t="s">
        <v>80</v>
      </c>
      <c r="F36" s="596"/>
      <c r="G36" s="219" t="s">
        <v>81</v>
      </c>
      <c r="H36" s="19">
        <f>E32-H32-H34</f>
        <v>0</v>
      </c>
    </row>
    <row r="37" spans="1:8" ht="18" customHeight="1" thickBot="1">
      <c r="B37" s="581"/>
      <c r="C37" s="582"/>
      <c r="D37" s="18"/>
      <c r="E37" s="582"/>
      <c r="F37" s="583"/>
      <c r="G37" s="245"/>
      <c r="H37" s="9"/>
    </row>
    <row r="38" spans="1:8" s="25" customFormat="1" ht="18" customHeight="1"/>
    <row r="39" spans="1:8" s="25" customFormat="1" ht="18" customHeight="1"/>
    <row r="40" spans="1:8" s="25" customFormat="1"/>
    <row r="41" spans="1:8" s="25" customFormat="1"/>
    <row r="42" spans="1:8" s="25" customFormat="1"/>
    <row r="43" spans="1:8" s="25" customFormat="1"/>
    <row r="44" spans="1:8" s="25" customFormat="1"/>
    <row r="45" spans="1:8" s="25" customFormat="1"/>
    <row r="46" spans="1:8" s="25" customFormat="1"/>
    <row r="47" spans="1:8" s="25" customFormat="1"/>
    <row r="48" spans="1:8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</sheetData>
  <sheetProtection deleteRows="0"/>
  <protectedRanges>
    <protectedRange sqref="I1:XFD2 D6:F6 E7:F9 H34 B33:F37 I5:XFD5 B29:D32 G29:G37 E29:F31 E11:F15 G6:G15 B6:C15 D7:D15 B16:G28 A5:H5 A38:AK299 A1:H2" name="Intervalo1"/>
  </protectedRanges>
  <customSheetViews>
    <customSheetView guid="{9E3FDDC4-28EF-4E57-833B-236FD29610BF}" scale="90" showGridLines="0" showRuler="0">
      <selection activeCell="G17" sqref="G17:H17"/>
      <pageMargins left="0" right="0" top="0" bottom="0" header="0" footer="0"/>
      <pageSetup paperSize="9" scale="67" firstPageNumber="10" orientation="landscape" useFirstPageNumber="1" r:id="rId1"/>
      <headerFooter scaleWithDoc="0" alignWithMargins="0"/>
    </customSheetView>
  </customSheetViews>
  <mergeCells count="23">
    <mergeCell ref="B32:D32"/>
    <mergeCell ref="B31:D31"/>
    <mergeCell ref="B21:D21"/>
    <mergeCell ref="E32:F32"/>
    <mergeCell ref="B20:D20"/>
    <mergeCell ref="B27:D27"/>
    <mergeCell ref="B29:D29"/>
    <mergeCell ref="B30:D30"/>
    <mergeCell ref="B37:C37"/>
    <mergeCell ref="E37:F37"/>
    <mergeCell ref="B33:F34"/>
    <mergeCell ref="B35:C35"/>
    <mergeCell ref="E35:F35"/>
    <mergeCell ref="B36:C36"/>
    <mergeCell ref="E36:F36"/>
    <mergeCell ref="B12:C12"/>
    <mergeCell ref="B13:C13"/>
    <mergeCell ref="D6:F6"/>
    <mergeCell ref="E10:F10"/>
    <mergeCell ref="B2:H2"/>
    <mergeCell ref="B5:F5"/>
    <mergeCell ref="G5:H5"/>
    <mergeCell ref="B8:C8"/>
  </mergeCells>
  <phoneticPr fontId="12" type="noConversion"/>
  <dataValidations count="1">
    <dataValidation allowBlank="1" showInputMessage="1" prompt="Transcrever os itens da Planilha de Custos conforme detalhado no Plano de Trabalho" sqref="G7:G19" xr:uid="{00000000-0002-0000-0100-000000000000}"/>
  </dataValidations>
  <pageMargins left="0.70866141732283472" right="0.70866141732283472" top="0.70866141732283472" bottom="0.74803149606299213" header="0.19685039370078741" footer="0.31496062992125984"/>
  <pageSetup paperSize="9" scale="67" firstPageNumber="10" orientation="landscape" useFirstPageNumber="1" r:id="rId2"/>
  <headerFooter scaleWithDoc="0"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/>
  <dimension ref="A1:AP251"/>
  <sheetViews>
    <sheetView topLeftCell="A14" zoomScaleNormal="100" zoomScaleSheetLayoutView="90" workbookViewId="0">
      <selection activeCell="F5" sqref="F5:F6"/>
    </sheetView>
  </sheetViews>
  <sheetFormatPr defaultRowHeight="12.75"/>
  <cols>
    <col min="1" max="1" width="3.7109375" style="93" customWidth="1"/>
    <col min="2" max="2" width="7.42578125" style="5" customWidth="1"/>
    <col min="3" max="3" width="11.28515625" style="5" customWidth="1"/>
    <col min="4" max="4" width="43.7109375" style="5" customWidth="1"/>
    <col min="5" max="5" width="35.85546875" style="5" customWidth="1"/>
    <col min="6" max="6" width="33.140625" style="5" customWidth="1"/>
    <col min="7" max="7" width="2" style="93" customWidth="1"/>
    <col min="8" max="42" width="9.140625" style="93"/>
    <col min="43" max="16384" width="9.140625" style="5"/>
  </cols>
  <sheetData>
    <row r="1" spans="1:36" s="93" customFormat="1"/>
    <row r="2" spans="1:36" ht="39" customHeight="1">
      <c r="B2" s="607" t="s">
        <v>82</v>
      </c>
      <c r="C2" s="608"/>
      <c r="D2" s="608"/>
      <c r="E2" s="608"/>
      <c r="F2" s="609"/>
    </row>
    <row r="3" spans="1:36" ht="20.100000000000001" customHeight="1">
      <c r="B3" s="611" t="s">
        <v>56</v>
      </c>
      <c r="C3" s="612"/>
      <c r="D3" s="461">
        <f>'1. Informações Cadastrais'!C10</f>
        <v>0</v>
      </c>
      <c r="E3" s="460" t="s">
        <v>59</v>
      </c>
      <c r="F3" s="462">
        <f>'1. Informações Cadastrais'!D3</f>
        <v>0</v>
      </c>
    </row>
    <row r="4" spans="1:36" ht="20.100000000000001" customHeight="1">
      <c r="B4" s="611" t="s">
        <v>60</v>
      </c>
      <c r="C4" s="612"/>
      <c r="D4" s="461">
        <f>'1. Informações Cadastrais'!D4</f>
        <v>0</v>
      </c>
      <c r="E4" s="475" t="s">
        <v>83</v>
      </c>
      <c r="F4" s="481">
        <f>'1. Informações Cadastrais'!E5</f>
        <v>0</v>
      </c>
    </row>
    <row r="5" spans="1:36" s="287" customFormat="1" ht="19.5" customHeight="1">
      <c r="A5" s="286"/>
      <c r="B5" s="613" t="s">
        <v>84</v>
      </c>
      <c r="C5" s="613" t="s">
        <v>85</v>
      </c>
      <c r="D5" s="610" t="s">
        <v>86</v>
      </c>
      <c r="E5" s="610" t="s">
        <v>87</v>
      </c>
      <c r="F5" s="622" t="s">
        <v>88</v>
      </c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</row>
    <row r="6" spans="1:36" s="289" customFormat="1" ht="33" customHeight="1">
      <c r="A6" s="288"/>
      <c r="B6" s="613"/>
      <c r="C6" s="610"/>
      <c r="D6" s="610"/>
      <c r="E6" s="610"/>
      <c r="F6" s="622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</row>
    <row r="7" spans="1:36" s="291" customFormat="1" ht="17.100000000000001" customHeight="1">
      <c r="A7" s="290"/>
      <c r="B7" s="463">
        <v>1</v>
      </c>
      <c r="C7" s="463"/>
      <c r="D7" s="464"/>
      <c r="E7" s="465"/>
      <c r="F7" s="466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</row>
    <row r="8" spans="1:36" s="291" customFormat="1" ht="17.100000000000001" customHeight="1">
      <c r="A8" s="290"/>
      <c r="B8" s="463">
        <v>2</v>
      </c>
      <c r="C8" s="463"/>
      <c r="D8" s="464"/>
      <c r="E8" s="464"/>
      <c r="F8" s="466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</row>
    <row r="9" spans="1:36" s="291" customFormat="1" ht="17.100000000000001" customHeight="1">
      <c r="A9" s="290"/>
      <c r="B9" s="463">
        <v>3</v>
      </c>
      <c r="C9" s="464"/>
      <c r="D9" s="464"/>
      <c r="E9" s="464"/>
      <c r="F9" s="467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</row>
    <row r="10" spans="1:36" s="291" customFormat="1" ht="17.100000000000001" customHeight="1">
      <c r="A10" s="290"/>
      <c r="B10" s="463">
        <v>4</v>
      </c>
      <c r="C10" s="464"/>
      <c r="D10" s="464"/>
      <c r="E10" s="464"/>
      <c r="F10" s="467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</row>
    <row r="11" spans="1:36" s="291" customFormat="1" ht="17.100000000000001" customHeight="1">
      <c r="A11" s="290"/>
      <c r="B11" s="463">
        <v>5</v>
      </c>
      <c r="C11" s="464"/>
      <c r="D11" s="464"/>
      <c r="E11" s="464"/>
      <c r="F11" s="467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</row>
    <row r="12" spans="1:36" s="291" customFormat="1" ht="17.100000000000001" customHeight="1">
      <c r="A12" s="290"/>
      <c r="B12" s="463">
        <v>6</v>
      </c>
      <c r="C12" s="464"/>
      <c r="D12" s="464"/>
      <c r="E12" s="464"/>
      <c r="F12" s="467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</row>
    <row r="13" spans="1:36" s="291" customFormat="1" ht="17.100000000000001" customHeight="1">
      <c r="A13" s="290"/>
      <c r="B13" s="463">
        <v>7</v>
      </c>
      <c r="C13" s="464"/>
      <c r="D13" s="464"/>
      <c r="E13" s="464"/>
      <c r="F13" s="467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</row>
    <row r="14" spans="1:36" s="291" customFormat="1" ht="17.100000000000001" customHeight="1">
      <c r="A14" s="290"/>
      <c r="B14" s="463">
        <v>8</v>
      </c>
      <c r="C14" s="468"/>
      <c r="D14" s="468"/>
      <c r="E14" s="464"/>
      <c r="F14" s="467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</row>
    <row r="15" spans="1:36" s="291" customFormat="1" ht="17.100000000000001" customHeight="1">
      <c r="A15" s="290"/>
      <c r="B15" s="463">
        <v>9</v>
      </c>
      <c r="C15" s="468"/>
      <c r="D15" s="468"/>
      <c r="E15" s="464"/>
      <c r="F15" s="467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</row>
    <row r="16" spans="1:36" s="291" customFormat="1" ht="17.100000000000001" customHeight="1">
      <c r="A16" s="290"/>
      <c r="B16" s="463">
        <v>10</v>
      </c>
      <c r="C16" s="468"/>
      <c r="D16" s="468"/>
      <c r="E16" s="468"/>
      <c r="F16" s="467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</row>
    <row r="17" spans="1:36" s="291" customFormat="1" ht="17.100000000000001" customHeight="1">
      <c r="A17" s="290"/>
      <c r="B17" s="463">
        <v>11</v>
      </c>
      <c r="C17" s="468"/>
      <c r="D17" s="468"/>
      <c r="E17" s="468"/>
      <c r="F17" s="467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</row>
    <row r="18" spans="1:36" s="291" customFormat="1" ht="17.100000000000001" customHeight="1">
      <c r="A18" s="290"/>
      <c r="B18" s="463">
        <v>12</v>
      </c>
      <c r="C18" s="468"/>
      <c r="D18" s="468"/>
      <c r="E18" s="468"/>
      <c r="F18" s="467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</row>
    <row r="19" spans="1:36" s="291" customFormat="1" ht="17.100000000000001" customHeight="1">
      <c r="A19" s="290"/>
      <c r="B19" s="463">
        <v>13</v>
      </c>
      <c r="C19" s="468"/>
      <c r="D19" s="468"/>
      <c r="E19" s="468"/>
      <c r="F19" s="467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</row>
    <row r="20" spans="1:36" s="291" customFormat="1" ht="17.100000000000001" customHeight="1">
      <c r="A20" s="290"/>
      <c r="B20" s="463">
        <v>14</v>
      </c>
      <c r="C20" s="468"/>
      <c r="D20" s="468"/>
      <c r="E20" s="468"/>
      <c r="F20" s="467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</row>
    <row r="21" spans="1:36" s="291" customFormat="1" ht="17.100000000000001" customHeight="1">
      <c r="A21" s="290"/>
      <c r="B21" s="463">
        <v>15</v>
      </c>
      <c r="C21" s="468"/>
      <c r="D21" s="468"/>
      <c r="E21" s="468"/>
      <c r="F21" s="467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</row>
    <row r="22" spans="1:36" s="291" customFormat="1" ht="17.100000000000001" customHeight="1">
      <c r="A22" s="290"/>
      <c r="B22" s="463">
        <v>16</v>
      </c>
      <c r="C22" s="468"/>
      <c r="D22" s="468"/>
      <c r="E22" s="468"/>
      <c r="F22" s="467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</row>
    <row r="23" spans="1:36" s="291" customFormat="1" ht="17.100000000000001" customHeight="1">
      <c r="A23" s="290"/>
      <c r="B23" s="463">
        <v>17</v>
      </c>
      <c r="C23" s="468"/>
      <c r="D23" s="468"/>
      <c r="E23" s="468"/>
      <c r="F23" s="467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</row>
    <row r="24" spans="1:36" s="291" customFormat="1" ht="17.100000000000001" customHeight="1">
      <c r="A24" s="290"/>
      <c r="B24" s="463">
        <v>18</v>
      </c>
      <c r="C24" s="468"/>
      <c r="D24" s="468"/>
      <c r="E24" s="468"/>
      <c r="F24" s="467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</row>
    <row r="25" spans="1:36" s="291" customFormat="1" ht="17.100000000000001" customHeight="1">
      <c r="A25" s="290"/>
      <c r="B25" s="463">
        <v>19</v>
      </c>
      <c r="C25" s="468"/>
      <c r="D25" s="468"/>
      <c r="E25" s="468"/>
      <c r="F25" s="467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</row>
    <row r="26" spans="1:36" s="291" customFormat="1" ht="17.100000000000001" customHeight="1">
      <c r="A26" s="290"/>
      <c r="B26" s="463">
        <v>20</v>
      </c>
      <c r="C26" s="468"/>
      <c r="D26" s="468"/>
      <c r="E26" s="468"/>
      <c r="F26" s="467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</row>
    <row r="27" spans="1:36" s="291" customFormat="1" ht="17.100000000000001" customHeight="1">
      <c r="A27" s="290"/>
      <c r="B27" s="619" t="s">
        <v>89</v>
      </c>
      <c r="C27" s="620"/>
      <c r="D27" s="620"/>
      <c r="E27" s="621"/>
      <c r="F27" s="469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</row>
    <row r="28" spans="1:36" ht="24" customHeight="1">
      <c r="B28" s="618"/>
      <c r="C28" s="618"/>
      <c r="D28" s="618"/>
      <c r="E28" s="618"/>
      <c r="F28" s="618"/>
    </row>
    <row r="29" spans="1:36" ht="24" customHeight="1">
      <c r="B29" s="470"/>
      <c r="C29" s="471"/>
      <c r="D29" s="471"/>
      <c r="E29" s="471"/>
      <c r="F29" s="472"/>
    </row>
    <row r="30" spans="1:36" ht="17.25" customHeight="1">
      <c r="B30" s="616"/>
      <c r="C30" s="617"/>
      <c r="D30" s="617"/>
      <c r="E30" s="617"/>
      <c r="F30" s="473"/>
    </row>
    <row r="31" spans="1:36" ht="17.100000000000001" customHeight="1">
      <c r="B31" s="476"/>
      <c r="C31" s="477"/>
      <c r="D31" s="479" t="s">
        <v>56</v>
      </c>
      <c r="E31" s="480" t="s">
        <v>78</v>
      </c>
      <c r="F31" s="480"/>
    </row>
    <row r="32" spans="1:36" ht="22.5" customHeight="1">
      <c r="B32" s="478"/>
      <c r="C32" s="289"/>
      <c r="D32" s="458" t="s">
        <v>79</v>
      </c>
      <c r="E32" s="459" t="s">
        <v>80</v>
      </c>
      <c r="F32" s="459"/>
    </row>
    <row r="33" spans="2:6" ht="17.25" customHeight="1">
      <c r="B33" s="614"/>
      <c r="C33" s="615"/>
      <c r="D33" s="615"/>
      <c r="E33" s="615"/>
      <c r="F33" s="474"/>
    </row>
    <row r="34" spans="2:6" s="93" customFormat="1" ht="21" customHeight="1">
      <c r="B34" s="94"/>
      <c r="C34" s="94"/>
      <c r="D34" s="94"/>
      <c r="E34" s="94"/>
      <c r="F34" s="94"/>
    </row>
    <row r="35" spans="2:6" s="93" customFormat="1" ht="16.5" customHeight="1">
      <c r="B35" s="95"/>
      <c r="C35" s="96"/>
      <c r="D35" s="94"/>
      <c r="E35" s="97"/>
      <c r="F35" s="96"/>
    </row>
    <row r="36" spans="2:6" s="93" customFormat="1">
      <c r="B36" s="94"/>
      <c r="C36" s="96"/>
      <c r="D36" s="94"/>
      <c r="E36" s="97"/>
      <c r="F36" s="96"/>
    </row>
    <row r="37" spans="2:6" s="93" customFormat="1">
      <c r="C37" s="96"/>
      <c r="D37" s="94"/>
      <c r="E37" s="97"/>
      <c r="F37" s="96"/>
    </row>
    <row r="38" spans="2:6" s="93" customFormat="1">
      <c r="E38" s="97"/>
      <c r="F38" s="96"/>
    </row>
    <row r="39" spans="2:6" s="93" customFormat="1">
      <c r="E39" s="97"/>
      <c r="F39" s="96"/>
    </row>
    <row r="40" spans="2:6" s="93" customFormat="1">
      <c r="E40" s="97"/>
    </row>
    <row r="41" spans="2:6" s="93" customFormat="1">
      <c r="B41" s="94"/>
      <c r="C41" s="94"/>
      <c r="D41" s="94"/>
    </row>
    <row r="42" spans="2:6" s="93" customFormat="1">
      <c r="B42" s="94"/>
      <c r="C42" s="94"/>
      <c r="D42" s="94"/>
    </row>
    <row r="43" spans="2:6" s="93" customFormat="1">
      <c r="B43" s="94"/>
      <c r="C43" s="94"/>
      <c r="D43" s="94"/>
    </row>
    <row r="44" spans="2:6" s="93" customFormat="1"/>
    <row r="45" spans="2:6" s="93" customFormat="1"/>
    <row r="46" spans="2:6" s="93" customFormat="1"/>
    <row r="47" spans="2:6" s="93" customFormat="1"/>
    <row r="48" spans="2:6" s="93" customFormat="1"/>
    <row r="49" s="93" customFormat="1"/>
    <row r="50" s="93" customFormat="1"/>
    <row r="51" s="93" customFormat="1"/>
    <row r="52" s="93" customFormat="1"/>
    <row r="53" s="93" customFormat="1"/>
    <row r="54" s="93" customFormat="1"/>
    <row r="55" s="93" customFormat="1"/>
    <row r="56" s="93" customFormat="1"/>
    <row r="57" s="93" customFormat="1"/>
    <row r="58" s="93" customFormat="1"/>
    <row r="59" s="93" customFormat="1"/>
    <row r="60" s="93" customFormat="1"/>
    <row r="61" s="93" customFormat="1"/>
    <row r="62" s="93" customFormat="1"/>
    <row r="63" s="93" customFormat="1"/>
    <row r="64" s="93" customFormat="1"/>
    <row r="65" s="93" customFormat="1"/>
    <row r="66" s="93" customFormat="1"/>
    <row r="67" s="93" customFormat="1"/>
    <row r="68" s="93" customFormat="1"/>
    <row r="69" s="93" customFormat="1"/>
    <row r="70" s="93" customFormat="1"/>
    <row r="71" s="93" customFormat="1"/>
    <row r="72" s="93" customFormat="1"/>
    <row r="73" s="93" customFormat="1"/>
    <row r="74" s="93" customFormat="1"/>
    <row r="75" s="93" customFormat="1"/>
    <row r="76" s="93" customFormat="1"/>
    <row r="77" s="93" customFormat="1"/>
    <row r="78" s="93" customFormat="1"/>
    <row r="79" s="93" customFormat="1"/>
    <row r="80" s="93" customFormat="1"/>
    <row r="81" s="93" customFormat="1"/>
    <row r="82" s="93" customFormat="1"/>
    <row r="83" s="93" customFormat="1"/>
    <row r="84" s="93" customFormat="1"/>
    <row r="85" s="93" customFormat="1"/>
    <row r="86" s="93" customFormat="1"/>
    <row r="87" s="93" customFormat="1"/>
    <row r="88" s="93" customFormat="1"/>
    <row r="89" s="93" customFormat="1"/>
    <row r="90" s="93" customFormat="1"/>
    <row r="91" s="93" customFormat="1"/>
    <row r="92" s="93" customFormat="1"/>
    <row r="93" s="93" customFormat="1"/>
    <row r="94" s="93" customFormat="1"/>
    <row r="95" s="93" customFormat="1"/>
    <row r="96" s="93" customFormat="1"/>
    <row r="97" s="93" customFormat="1"/>
    <row r="98" s="93" customFormat="1"/>
    <row r="99" s="93" customFormat="1"/>
    <row r="100" s="93" customFormat="1"/>
    <row r="101" s="93" customFormat="1"/>
    <row r="102" s="93" customFormat="1"/>
    <row r="103" s="93" customFormat="1"/>
    <row r="104" s="93" customFormat="1"/>
    <row r="105" s="93" customFormat="1"/>
    <row r="106" s="93" customFormat="1"/>
    <row r="107" s="93" customFormat="1"/>
    <row r="108" s="93" customFormat="1"/>
    <row r="109" s="93" customFormat="1"/>
    <row r="110" s="93" customFormat="1"/>
    <row r="111" s="93" customFormat="1"/>
    <row r="112" s="93" customFormat="1"/>
    <row r="113" s="93" customFormat="1"/>
    <row r="114" s="93" customFormat="1"/>
    <row r="115" s="93" customFormat="1"/>
    <row r="116" s="93" customFormat="1"/>
    <row r="117" s="93" customFormat="1"/>
    <row r="118" s="93" customFormat="1"/>
    <row r="119" s="93" customFormat="1"/>
    <row r="120" s="93" customFormat="1"/>
    <row r="121" s="93" customFormat="1"/>
    <row r="122" s="93" customFormat="1"/>
    <row r="123" s="93" customFormat="1"/>
    <row r="124" s="93" customFormat="1"/>
    <row r="125" s="93" customFormat="1"/>
    <row r="126" s="93" customFormat="1"/>
    <row r="127" s="93" customFormat="1"/>
    <row r="128" s="93" customFormat="1"/>
    <row r="129" s="93" customFormat="1"/>
    <row r="130" s="93" customFormat="1"/>
    <row r="131" s="93" customFormat="1"/>
    <row r="132" s="93" customFormat="1"/>
    <row r="133" s="93" customFormat="1"/>
    <row r="134" s="93" customFormat="1"/>
    <row r="135" s="93" customFormat="1"/>
    <row r="136" s="93" customFormat="1"/>
    <row r="137" s="93" customFormat="1"/>
    <row r="138" s="93" customFormat="1"/>
    <row r="139" s="93" customFormat="1"/>
    <row r="140" s="93" customFormat="1"/>
    <row r="141" s="93" customFormat="1"/>
    <row r="142" s="93" customFormat="1"/>
    <row r="143" s="93" customFormat="1"/>
    <row r="144" s="93" customFormat="1"/>
    <row r="145" s="93" customFormat="1"/>
    <row r="146" s="93" customFormat="1"/>
    <row r="147" s="93" customFormat="1"/>
    <row r="148" s="93" customFormat="1"/>
    <row r="149" s="93" customFormat="1"/>
    <row r="150" s="93" customFormat="1"/>
    <row r="151" s="93" customFormat="1"/>
    <row r="152" s="93" customFormat="1"/>
    <row r="153" s="93" customFormat="1"/>
    <row r="154" s="93" customFormat="1"/>
    <row r="155" s="93" customFormat="1"/>
    <row r="156" s="93" customFormat="1"/>
    <row r="157" s="93" customFormat="1"/>
    <row r="158" s="93" customFormat="1"/>
    <row r="159" s="93" customFormat="1"/>
    <row r="160" s="93" customFormat="1"/>
    <row r="161" s="93" customFormat="1"/>
    <row r="162" s="93" customFormat="1"/>
    <row r="163" s="93" customFormat="1"/>
    <row r="164" s="93" customFormat="1"/>
    <row r="165" s="93" customFormat="1"/>
    <row r="166" s="93" customFormat="1"/>
    <row r="167" s="93" customFormat="1"/>
    <row r="168" s="93" customFormat="1"/>
    <row r="169" s="93" customFormat="1"/>
    <row r="170" s="93" customFormat="1"/>
    <row r="171" s="93" customFormat="1"/>
    <row r="172" s="93" customFormat="1"/>
    <row r="173" s="93" customFormat="1"/>
    <row r="174" s="93" customFormat="1"/>
    <row r="175" s="93" customFormat="1"/>
    <row r="176" s="93" customFormat="1"/>
    <row r="177" s="93" customFormat="1"/>
    <row r="178" s="93" customFormat="1"/>
    <row r="179" s="93" customFormat="1"/>
    <row r="180" s="93" customFormat="1"/>
    <row r="181" s="93" customFormat="1"/>
    <row r="182" s="93" customFormat="1"/>
    <row r="183" s="93" customFormat="1"/>
    <row r="184" s="93" customFormat="1"/>
    <row r="185" s="93" customFormat="1"/>
    <row r="186" s="93" customFormat="1"/>
    <row r="187" s="93" customFormat="1"/>
    <row r="188" s="93" customFormat="1"/>
    <row r="189" s="93" customFormat="1"/>
    <row r="190" s="93" customFormat="1"/>
    <row r="191" s="93" customFormat="1"/>
    <row r="192" s="93" customFormat="1"/>
    <row r="193" s="93" customFormat="1"/>
    <row r="194" s="93" customFormat="1"/>
    <row r="195" s="93" customFormat="1"/>
    <row r="196" s="93" customFormat="1"/>
    <row r="197" s="93" customFormat="1"/>
    <row r="198" s="93" customFormat="1"/>
    <row r="199" s="93" customFormat="1"/>
    <row r="200" s="93" customFormat="1"/>
    <row r="201" s="93" customFormat="1"/>
    <row r="202" s="93" customFormat="1"/>
    <row r="203" s="93" customFormat="1"/>
    <row r="204" s="93" customFormat="1"/>
    <row r="205" s="93" customFormat="1"/>
    <row r="206" s="93" customFormat="1"/>
    <row r="207" s="93" customFormat="1"/>
    <row r="208" s="93" customFormat="1"/>
    <row r="209" s="93" customFormat="1"/>
    <row r="210" s="93" customFormat="1"/>
    <row r="211" s="93" customFormat="1"/>
    <row r="212" s="93" customFormat="1"/>
    <row r="213" s="93" customFormat="1"/>
    <row r="214" s="93" customFormat="1"/>
    <row r="215" s="93" customFormat="1"/>
    <row r="216" s="93" customFormat="1"/>
    <row r="217" s="93" customFormat="1"/>
    <row r="218" s="93" customFormat="1"/>
    <row r="219" s="93" customFormat="1"/>
    <row r="220" s="93" customFormat="1"/>
    <row r="221" s="93" customFormat="1"/>
    <row r="222" s="93" customFormat="1"/>
    <row r="223" s="93" customFormat="1"/>
    <row r="224" s="93" customFormat="1"/>
    <row r="225" s="93" customFormat="1"/>
    <row r="226" s="93" customFormat="1"/>
    <row r="227" s="93" customFormat="1"/>
    <row r="228" s="93" customFormat="1"/>
    <row r="229" s="93" customFormat="1"/>
    <row r="230" s="93" customFormat="1"/>
    <row r="231" s="93" customFormat="1"/>
    <row r="232" s="93" customFormat="1"/>
    <row r="233" s="93" customFormat="1"/>
    <row r="234" s="93" customFormat="1"/>
    <row r="235" s="93" customFormat="1"/>
    <row r="236" s="93" customFormat="1"/>
    <row r="237" s="93" customFormat="1"/>
    <row r="238" s="93" customFormat="1"/>
    <row r="239" s="93" customFormat="1"/>
    <row r="240" s="93" customFormat="1"/>
    <row r="241" s="93" customFormat="1"/>
    <row r="242" s="93" customFormat="1"/>
    <row r="243" s="93" customFormat="1"/>
    <row r="244" s="93" customFormat="1"/>
    <row r="245" s="93" customFormat="1"/>
    <row r="246" s="93" customFormat="1"/>
    <row r="247" s="93" customFormat="1"/>
    <row r="248" s="93" customFormat="1"/>
    <row r="249" s="93" customFormat="1"/>
    <row r="250" s="93" customFormat="1"/>
    <row r="251" s="93" customFormat="1"/>
  </sheetData>
  <sheetProtection formatCells="0" formatColumns="0" formatRows="0" insertRows="0" insertHyperlinks="0" deleteRows="0" sort="0" autoFilter="0" pivotTables="0"/>
  <protectedRanges>
    <protectedRange sqref="A1:XFD2 A41:AP252 A5:XFD33" name="Intervalo1"/>
  </protectedRanges>
  <customSheetViews>
    <customSheetView guid="{9E3FDDC4-28EF-4E57-833B-236FD29610BF}" scale="90" fitToPage="1">
      <selection activeCell="I26" sqref="I26"/>
      <pageMargins left="0" right="0" top="0" bottom="0" header="0" footer="0"/>
      <pageSetup paperSize="9" scale="78" fitToHeight="0" orientation="landscape" r:id="rId1"/>
    </customSheetView>
  </customSheetViews>
  <mergeCells count="12">
    <mergeCell ref="B33:E33"/>
    <mergeCell ref="B30:E30"/>
    <mergeCell ref="B28:F28"/>
    <mergeCell ref="B27:E27"/>
    <mergeCell ref="D5:D6"/>
    <mergeCell ref="F5:F6"/>
    <mergeCell ref="B2:F2"/>
    <mergeCell ref="E5:E6"/>
    <mergeCell ref="B3:C3"/>
    <mergeCell ref="B5:B6"/>
    <mergeCell ref="C5:C6"/>
    <mergeCell ref="B4:C4"/>
  </mergeCells>
  <phoneticPr fontId="12" type="noConversion"/>
  <conditionalFormatting sqref="F7">
    <cfRule type="expression" dxfId="39" priority="124">
      <formula>#REF!="Contrapartida"</formula>
    </cfRule>
  </conditionalFormatting>
  <conditionalFormatting sqref="F8">
    <cfRule type="expression" dxfId="38" priority="120">
      <formula>#REF!="Contrapartida"</formula>
    </cfRule>
  </conditionalFormatting>
  <conditionalFormatting sqref="F9">
    <cfRule type="expression" dxfId="37" priority="113">
      <formula>#REF!="Contrapartida"</formula>
    </cfRule>
    <cfRule type="expression" dxfId="36" priority="114">
      <formula>#REF!="Aplic. Financ."</formula>
    </cfRule>
  </conditionalFormatting>
  <conditionalFormatting sqref="F10">
    <cfRule type="expression" dxfId="35" priority="111">
      <formula>#REF!="Aplic. Financ."</formula>
    </cfRule>
    <cfRule type="expression" dxfId="34" priority="112">
      <formula>#REF!="Contrapartida"</formula>
    </cfRule>
  </conditionalFormatting>
  <conditionalFormatting sqref="F11">
    <cfRule type="expression" dxfId="33" priority="109">
      <formula>#REF!="Aplic. Financ."</formula>
    </cfRule>
    <cfRule type="expression" dxfId="32" priority="110">
      <formula>#REF!="Contrapartida"</formula>
    </cfRule>
  </conditionalFormatting>
  <conditionalFormatting sqref="F12">
    <cfRule type="expression" dxfId="31" priority="93">
      <formula>#REF!="Contrapartida"</formula>
    </cfRule>
    <cfRule type="expression" dxfId="30" priority="108">
      <formula>#REF!="Aplic. Financ."</formula>
    </cfRule>
  </conditionalFormatting>
  <conditionalFormatting sqref="F13">
    <cfRule type="expression" dxfId="29" priority="92">
      <formula>#REF!="Contrapartida"</formula>
    </cfRule>
    <cfRule type="expression" dxfId="28" priority="107">
      <formula>#REF!="Aplic. Financ."</formula>
    </cfRule>
  </conditionalFormatting>
  <conditionalFormatting sqref="F14">
    <cfRule type="expression" dxfId="27" priority="91">
      <formula>#REF!="Contrapartida"</formula>
    </cfRule>
    <cfRule type="expression" dxfId="26" priority="106">
      <formula>#REF!="Aplic. Financ."</formula>
    </cfRule>
  </conditionalFormatting>
  <conditionalFormatting sqref="F15">
    <cfRule type="expression" dxfId="25" priority="90">
      <formula>#REF!="Contrapartida"</formula>
    </cfRule>
    <cfRule type="expression" dxfId="24" priority="105">
      <formula>#REF!="Aplic. Financ."</formula>
    </cfRule>
  </conditionalFormatting>
  <conditionalFormatting sqref="F16">
    <cfRule type="expression" dxfId="23" priority="89">
      <formula>#REF!="Contrapartida"</formula>
    </cfRule>
    <cfRule type="expression" dxfId="22" priority="104">
      <formula>#REF!="Aplic. Financ."</formula>
    </cfRule>
  </conditionalFormatting>
  <conditionalFormatting sqref="F17">
    <cfRule type="expression" dxfId="21" priority="88">
      <formula>#REF!="Contrapartida"</formula>
    </cfRule>
    <cfRule type="expression" dxfId="20" priority="103">
      <formula>#REF!="Aplic. Financ."</formula>
    </cfRule>
  </conditionalFormatting>
  <conditionalFormatting sqref="F18">
    <cfRule type="expression" dxfId="19" priority="87">
      <formula>#REF!="Contrapartida"</formula>
    </cfRule>
    <cfRule type="expression" dxfId="18" priority="102">
      <formula>#REF!="Aplic. Financ."</formula>
    </cfRule>
  </conditionalFormatting>
  <conditionalFormatting sqref="F19">
    <cfRule type="expression" dxfId="17" priority="86">
      <formula>#REF!="Contrapartida"</formula>
    </cfRule>
    <cfRule type="expression" dxfId="16" priority="101">
      <formula>#REF!="Aplic. Financ."</formula>
    </cfRule>
  </conditionalFormatting>
  <conditionalFormatting sqref="F20">
    <cfRule type="expression" dxfId="15" priority="85">
      <formula>#REF!="Contrapartida"</formula>
    </cfRule>
    <cfRule type="expression" dxfId="14" priority="100">
      <formula>#REF!="Aplic. Financ."</formula>
    </cfRule>
  </conditionalFormatting>
  <conditionalFormatting sqref="F21">
    <cfRule type="expression" dxfId="13" priority="84">
      <formula>#REF!="Contrapartida"</formula>
    </cfRule>
    <cfRule type="expression" dxfId="12" priority="99">
      <formula>#REF!="Aplic. Financ."</formula>
    </cfRule>
  </conditionalFormatting>
  <conditionalFormatting sqref="F22">
    <cfRule type="expression" dxfId="11" priority="83">
      <formula>#REF!="Contrapartida"</formula>
    </cfRule>
    <cfRule type="expression" dxfId="10" priority="98">
      <formula>#REF!="Aplic. Financ."</formula>
    </cfRule>
  </conditionalFormatting>
  <conditionalFormatting sqref="F23">
    <cfRule type="expression" dxfId="9" priority="82">
      <formula>#REF!="Contrapartida"</formula>
    </cfRule>
    <cfRule type="expression" dxfId="8" priority="97">
      <formula>#REF!="Aplic. Financ."</formula>
    </cfRule>
  </conditionalFormatting>
  <conditionalFormatting sqref="F24">
    <cfRule type="expression" dxfId="7" priority="81">
      <formula>#REF!="Contrapartida"</formula>
    </cfRule>
    <cfRule type="expression" dxfId="6" priority="96">
      <formula>#REF!="Aplic. Financ."</formula>
    </cfRule>
  </conditionalFormatting>
  <conditionalFormatting sqref="F25">
    <cfRule type="expression" dxfId="5" priority="80">
      <formula>#REF!="Contrapartida"</formula>
    </cfRule>
    <cfRule type="expression" dxfId="4" priority="95">
      <formula>#REF!="Aplic. Financ."</formula>
    </cfRule>
  </conditionalFormatting>
  <conditionalFormatting sqref="F26">
    <cfRule type="expression" dxfId="3" priority="79">
      <formula>#REF!="Contrapartida"</formula>
    </cfRule>
    <cfRule type="expression" dxfId="2" priority="94">
      <formula>#REF!="Aplic. Financ."</formula>
    </cfRule>
  </conditionalFormatting>
  <conditionalFormatting sqref="F7">
    <cfRule type="expression" dxfId="1" priority="117">
      <formula>#REF!="Aplic. Financ."</formula>
    </cfRule>
  </conditionalFormatting>
  <conditionalFormatting sqref="F8">
    <cfRule type="expression" dxfId="0" priority="39">
      <formula>#REF!="Aplic. Financ."</formula>
    </cfRule>
  </conditionalFormatting>
  <pageMargins left="0.25" right="0.25" top="0.75" bottom="0.75" header="0.3" footer="0.3"/>
  <pageSetup paperSize="9" scale="73" fitToWidth="0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1"/>
  <dimension ref="A1:BN247"/>
  <sheetViews>
    <sheetView showGridLines="0" zoomScale="90" zoomScaleNormal="90" zoomScaleSheetLayoutView="90" workbookViewId="0">
      <selection activeCell="C16" sqref="C16"/>
    </sheetView>
  </sheetViews>
  <sheetFormatPr defaultRowHeight="12.75"/>
  <cols>
    <col min="1" max="1" width="3.140625" style="25" customWidth="1"/>
    <col min="2" max="2" width="24.140625" customWidth="1"/>
    <col min="3" max="3" width="16.7109375" customWidth="1"/>
    <col min="4" max="4" width="16" customWidth="1"/>
    <col min="5" max="5" width="14.7109375" customWidth="1"/>
    <col min="6" max="6" width="15.5703125" customWidth="1"/>
    <col min="7" max="7" width="15.85546875" customWidth="1"/>
    <col min="8" max="8" width="15.42578125" customWidth="1"/>
    <col min="9" max="9" width="14.5703125" customWidth="1"/>
    <col min="10" max="10" width="15.140625" customWidth="1"/>
    <col min="11" max="11" width="15.5703125" customWidth="1"/>
    <col min="12" max="66" width="9.140625" style="25"/>
  </cols>
  <sheetData>
    <row r="1" spans="2:27" s="25" customFormat="1" ht="13.5" thickBot="1"/>
    <row r="2" spans="2:27" ht="39" customHeight="1" thickBot="1">
      <c r="B2" s="572" t="s">
        <v>90</v>
      </c>
      <c r="C2" s="573"/>
      <c r="D2" s="573"/>
      <c r="E2" s="573"/>
      <c r="F2" s="573"/>
      <c r="G2" s="573"/>
      <c r="H2" s="573"/>
      <c r="I2" s="573"/>
      <c r="J2" s="573"/>
      <c r="K2" s="574"/>
    </row>
    <row r="3" spans="2:27" ht="20.100000000000001" customHeight="1">
      <c r="B3" s="225" t="s">
        <v>56</v>
      </c>
      <c r="C3" s="72">
        <f>'1. Informações Cadastrais'!C10</f>
        <v>0</v>
      </c>
      <c r="D3" s="73"/>
      <c r="E3" s="636" t="s">
        <v>91</v>
      </c>
      <c r="F3" s="636"/>
      <c r="G3" s="216">
        <f>'1. Informações Cadastrais'!D3</f>
        <v>0</v>
      </c>
      <c r="H3" s="74"/>
      <c r="I3" s="75"/>
      <c r="J3" s="66"/>
      <c r="K3" s="76"/>
    </row>
    <row r="4" spans="2:27" ht="20.100000000000001" customHeight="1" thickBot="1">
      <c r="B4" s="224" t="s">
        <v>60</v>
      </c>
      <c r="C4" s="641">
        <f>'1. Informações Cadastrais'!D4</f>
        <v>0</v>
      </c>
      <c r="D4" s="641"/>
      <c r="E4" s="635" t="s">
        <v>83</v>
      </c>
      <c r="F4" s="635"/>
      <c r="G4" s="635"/>
      <c r="H4" s="642">
        <f>'1. Informações Cadastrais'!G6</f>
        <v>0</v>
      </c>
      <c r="I4" s="642"/>
      <c r="J4" s="642"/>
      <c r="K4" s="643"/>
    </row>
    <row r="5" spans="2:27" ht="17.100000000000001" customHeight="1">
      <c r="B5" s="637" t="s">
        <v>92</v>
      </c>
      <c r="C5" s="638"/>
      <c r="D5" s="638"/>
      <c r="E5" s="638"/>
      <c r="F5" s="638"/>
      <c r="G5" s="638"/>
      <c r="H5" s="638"/>
      <c r="I5" s="638"/>
      <c r="J5" s="638"/>
      <c r="K5" s="639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8"/>
      <c r="Y5" s="668"/>
      <c r="Z5" s="668"/>
      <c r="AA5" s="105"/>
    </row>
    <row r="6" spans="2:27" ht="17.100000000000001" customHeight="1">
      <c r="B6" s="637"/>
      <c r="C6" s="638"/>
      <c r="D6" s="638"/>
      <c r="E6" s="638"/>
      <c r="F6" s="638"/>
      <c r="G6" s="638"/>
      <c r="H6" s="638"/>
      <c r="I6" s="638"/>
      <c r="J6" s="638"/>
      <c r="K6" s="639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0"/>
      <c r="AA6" s="105"/>
    </row>
    <row r="7" spans="2:27" ht="17.100000000000001" customHeight="1">
      <c r="B7" s="656" t="s">
        <v>93</v>
      </c>
      <c r="C7" s="657"/>
      <c r="D7" s="657" t="s">
        <v>94</v>
      </c>
      <c r="E7" s="657"/>
      <c r="F7" s="630" t="s">
        <v>95</v>
      </c>
      <c r="G7" s="631"/>
      <c r="H7" s="632"/>
      <c r="I7" s="630" t="s">
        <v>96</v>
      </c>
      <c r="J7" s="631"/>
      <c r="K7" s="640"/>
      <c r="M7" s="660"/>
      <c r="N7" s="660"/>
      <c r="O7" s="660"/>
      <c r="P7" s="660"/>
      <c r="Q7" s="660"/>
      <c r="R7" s="660"/>
      <c r="S7" s="660"/>
      <c r="T7" s="660"/>
      <c r="U7" s="660"/>
      <c r="V7" s="660"/>
      <c r="W7" s="660"/>
      <c r="X7" s="660"/>
      <c r="Y7" s="660"/>
      <c r="Z7" s="660"/>
      <c r="AA7" s="105"/>
    </row>
    <row r="8" spans="2:27" ht="17.100000000000001" customHeight="1">
      <c r="B8" s="626"/>
      <c r="C8" s="627"/>
      <c r="D8" s="627"/>
      <c r="E8" s="627"/>
      <c r="F8" s="633"/>
      <c r="G8" s="633"/>
      <c r="H8" s="633"/>
      <c r="I8" s="46"/>
      <c r="J8" s="47"/>
      <c r="K8" s="98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5"/>
    </row>
    <row r="9" spans="2:27" ht="17.100000000000001" customHeight="1">
      <c r="B9" s="628"/>
      <c r="C9" s="629"/>
      <c r="D9" s="629"/>
      <c r="E9" s="629"/>
      <c r="F9" s="634"/>
      <c r="G9" s="634"/>
      <c r="H9" s="634"/>
      <c r="I9" s="44"/>
      <c r="J9" s="45"/>
      <c r="K9" s="99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5"/>
    </row>
    <row r="10" spans="2:27" ht="15.75" customHeight="1">
      <c r="B10" s="628"/>
      <c r="C10" s="629"/>
      <c r="D10" s="629"/>
      <c r="E10" s="629"/>
      <c r="F10" s="634"/>
      <c r="G10" s="634"/>
      <c r="H10" s="634"/>
      <c r="I10" s="44"/>
      <c r="J10" s="45"/>
      <c r="K10" s="99"/>
      <c r="M10" s="660"/>
      <c r="N10" s="660"/>
      <c r="O10" s="660"/>
      <c r="P10" s="660"/>
      <c r="Q10" s="667"/>
      <c r="R10" s="667"/>
      <c r="S10" s="667"/>
      <c r="T10" s="667"/>
      <c r="U10" s="667"/>
      <c r="V10" s="667"/>
      <c r="W10" s="667"/>
      <c r="X10" s="667"/>
      <c r="Y10" s="667"/>
      <c r="Z10" s="667"/>
      <c r="AA10" s="105"/>
    </row>
    <row r="11" spans="2:27" ht="17.100000000000001" customHeight="1">
      <c r="B11" s="661"/>
      <c r="C11" s="662"/>
      <c r="D11" s="662"/>
      <c r="E11" s="662"/>
      <c r="F11" s="663"/>
      <c r="G11" s="663"/>
      <c r="H11" s="663"/>
      <c r="I11" s="48"/>
      <c r="J11" s="49"/>
      <c r="K11" s="100"/>
      <c r="M11" s="664"/>
      <c r="N11" s="664"/>
      <c r="O11" s="664"/>
      <c r="P11" s="664"/>
      <c r="Q11" s="665"/>
      <c r="R11" s="665"/>
      <c r="S11" s="665"/>
      <c r="T11" s="665"/>
      <c r="U11" s="665"/>
      <c r="V11" s="665"/>
      <c r="W11" s="668"/>
      <c r="X11" s="668"/>
      <c r="Y11" s="668"/>
      <c r="Z11" s="668"/>
      <c r="AA11" s="105"/>
    </row>
    <row r="12" spans="2:27" ht="17.100000000000001" customHeight="1">
      <c r="B12" s="637" t="s">
        <v>97</v>
      </c>
      <c r="C12" s="638"/>
      <c r="D12" s="638"/>
      <c r="E12" s="638"/>
      <c r="F12" s="638"/>
      <c r="G12" s="638"/>
      <c r="H12" s="638"/>
      <c r="I12" s="638"/>
      <c r="J12" s="638"/>
      <c r="K12" s="639"/>
      <c r="M12" s="107"/>
      <c r="N12" s="107"/>
      <c r="O12" s="669"/>
      <c r="P12" s="669"/>
      <c r="Q12" s="669"/>
      <c r="R12" s="669"/>
      <c r="S12" s="669"/>
      <c r="T12" s="669"/>
      <c r="U12" s="669"/>
      <c r="V12" s="669"/>
      <c r="W12" s="669"/>
      <c r="X12" s="669"/>
      <c r="Y12" s="669"/>
      <c r="Z12" s="669"/>
      <c r="AA12" s="105"/>
    </row>
    <row r="13" spans="2:27" ht="17.100000000000001" customHeight="1">
      <c r="B13" s="637"/>
      <c r="C13" s="638"/>
      <c r="D13" s="638"/>
      <c r="E13" s="638"/>
      <c r="F13" s="638"/>
      <c r="G13" s="638"/>
      <c r="H13" s="638"/>
      <c r="I13" s="638"/>
      <c r="J13" s="638"/>
      <c r="K13" s="639"/>
      <c r="M13" s="108"/>
      <c r="N13" s="108"/>
      <c r="O13" s="106"/>
      <c r="P13" s="660"/>
      <c r="Q13" s="660"/>
      <c r="R13" s="106"/>
      <c r="S13" s="106"/>
      <c r="T13" s="106"/>
      <c r="U13" s="106"/>
      <c r="V13" s="660"/>
      <c r="W13" s="660"/>
      <c r="X13" s="660"/>
      <c r="Y13" s="660"/>
      <c r="Z13" s="669"/>
      <c r="AA13" s="105"/>
    </row>
    <row r="14" spans="2:27" ht="17.100000000000001" customHeight="1">
      <c r="B14" s="666" t="s">
        <v>98</v>
      </c>
      <c r="C14" s="658" t="s">
        <v>99</v>
      </c>
      <c r="D14" s="658"/>
      <c r="E14" s="658"/>
      <c r="F14" s="658"/>
      <c r="G14" s="659" t="s">
        <v>100</v>
      </c>
      <c r="H14" s="659"/>
      <c r="I14" s="659"/>
      <c r="J14" s="659"/>
      <c r="K14" s="625" t="s">
        <v>101</v>
      </c>
      <c r="M14" s="26"/>
      <c r="N14" s="105"/>
      <c r="O14" s="109"/>
      <c r="P14" s="623"/>
      <c r="Q14" s="623"/>
      <c r="R14" s="109"/>
      <c r="S14" s="110"/>
      <c r="T14" s="110"/>
      <c r="U14" s="110"/>
      <c r="V14" s="623"/>
      <c r="W14" s="623"/>
      <c r="X14" s="624"/>
      <c r="Y14" s="624"/>
      <c r="Z14" s="110"/>
      <c r="AA14" s="105"/>
    </row>
    <row r="15" spans="2:27" ht="17.100000000000001" customHeight="1">
      <c r="B15" s="666"/>
      <c r="C15" s="33" t="s">
        <v>102</v>
      </c>
      <c r="D15" s="34" t="s">
        <v>103</v>
      </c>
      <c r="E15" s="34" t="s">
        <v>104</v>
      </c>
      <c r="F15" s="33" t="s">
        <v>105</v>
      </c>
      <c r="G15" s="33" t="s">
        <v>102</v>
      </c>
      <c r="H15" s="34" t="s">
        <v>103</v>
      </c>
      <c r="I15" s="33" t="s">
        <v>106</v>
      </c>
      <c r="J15" s="34" t="s">
        <v>105</v>
      </c>
      <c r="K15" s="625"/>
      <c r="M15" s="26"/>
      <c r="N15" s="105"/>
      <c r="O15" s="110"/>
      <c r="P15" s="623"/>
      <c r="Q15" s="623"/>
      <c r="R15" s="110"/>
      <c r="S15" s="110"/>
      <c r="T15" s="110"/>
      <c r="U15" s="110"/>
      <c r="V15" s="623"/>
      <c r="W15" s="623"/>
      <c r="X15" s="624"/>
      <c r="Y15" s="624"/>
      <c r="Z15" s="110"/>
      <c r="AA15" s="105"/>
    </row>
    <row r="16" spans="2:27" ht="17.100000000000001" customHeight="1">
      <c r="B16" s="223"/>
      <c r="C16" s="407"/>
      <c r="D16" s="408"/>
      <c r="E16" s="408"/>
      <c r="F16" s="38">
        <f t="shared" ref="F16:F22" si="0">C16+D16+E16</f>
        <v>0</v>
      </c>
      <c r="G16" s="413"/>
      <c r="H16" s="414"/>
      <c r="I16" s="407"/>
      <c r="J16" s="41">
        <f t="shared" ref="J16:J22" si="1">G16+H16+I16</f>
        <v>0</v>
      </c>
      <c r="K16" s="101">
        <f t="shared" ref="K16:K22" si="2">F16+J16</f>
        <v>0</v>
      </c>
      <c r="M16" s="26"/>
      <c r="N16" s="105"/>
      <c r="O16" s="110"/>
      <c r="P16" s="623"/>
      <c r="Q16" s="623"/>
      <c r="R16" s="110"/>
      <c r="S16" s="110"/>
      <c r="T16" s="110"/>
      <c r="U16" s="110"/>
      <c r="V16" s="623"/>
      <c r="W16" s="623"/>
      <c r="X16" s="624"/>
      <c r="Y16" s="624"/>
      <c r="Z16" s="110"/>
      <c r="AA16" s="105"/>
    </row>
    <row r="17" spans="2:27" ht="17.100000000000001" customHeight="1">
      <c r="B17" s="227"/>
      <c r="C17" s="409"/>
      <c r="D17" s="410"/>
      <c r="E17" s="410"/>
      <c r="F17" s="39">
        <f t="shared" si="0"/>
        <v>0</v>
      </c>
      <c r="G17" s="415"/>
      <c r="H17" s="416"/>
      <c r="I17" s="409"/>
      <c r="J17" s="42">
        <f t="shared" si="1"/>
        <v>0</v>
      </c>
      <c r="K17" s="102">
        <f t="shared" si="2"/>
        <v>0</v>
      </c>
      <c r="M17" s="26"/>
      <c r="N17" s="105"/>
      <c r="O17" s="110"/>
      <c r="P17" s="623"/>
      <c r="Q17" s="623"/>
      <c r="R17" s="110"/>
      <c r="S17" s="110"/>
      <c r="T17" s="110"/>
      <c r="U17" s="110"/>
      <c r="V17" s="623"/>
      <c r="W17" s="623"/>
      <c r="X17" s="624"/>
      <c r="Y17" s="624"/>
      <c r="Z17" s="110"/>
      <c r="AA17" s="105"/>
    </row>
    <row r="18" spans="2:27" ht="17.100000000000001" customHeight="1">
      <c r="B18" s="228"/>
      <c r="C18" s="411"/>
      <c r="D18" s="412"/>
      <c r="E18" s="412"/>
      <c r="F18" s="39">
        <f t="shared" si="0"/>
        <v>0</v>
      </c>
      <c r="G18" s="417"/>
      <c r="H18" s="418"/>
      <c r="I18" s="411"/>
      <c r="J18" s="42">
        <f t="shared" si="1"/>
        <v>0</v>
      </c>
      <c r="K18" s="102">
        <f t="shared" si="2"/>
        <v>0</v>
      </c>
      <c r="M18" s="26"/>
      <c r="N18" s="105"/>
      <c r="O18" s="110"/>
      <c r="P18" s="110"/>
      <c r="Q18" s="110"/>
      <c r="R18" s="110"/>
      <c r="S18" s="110"/>
      <c r="T18" s="110"/>
      <c r="U18" s="110"/>
      <c r="V18" s="110"/>
      <c r="W18" s="110"/>
      <c r="X18" s="111"/>
      <c r="Y18" s="111"/>
      <c r="Z18" s="110"/>
      <c r="AA18" s="105"/>
    </row>
    <row r="19" spans="2:27" ht="17.100000000000001" customHeight="1">
      <c r="B19" s="228"/>
      <c r="C19" s="411"/>
      <c r="D19" s="412"/>
      <c r="E19" s="412"/>
      <c r="F19" s="39">
        <f t="shared" si="0"/>
        <v>0</v>
      </c>
      <c r="G19" s="417"/>
      <c r="H19" s="418"/>
      <c r="I19" s="411"/>
      <c r="J19" s="42">
        <f t="shared" si="1"/>
        <v>0</v>
      </c>
      <c r="K19" s="102">
        <f t="shared" si="2"/>
        <v>0</v>
      </c>
      <c r="M19" s="26"/>
      <c r="N19" s="105"/>
      <c r="O19" s="110"/>
      <c r="P19" s="110"/>
      <c r="Q19" s="110"/>
      <c r="R19" s="110"/>
      <c r="S19" s="110"/>
      <c r="T19" s="110"/>
      <c r="U19" s="110"/>
      <c r="V19" s="110"/>
      <c r="W19" s="110"/>
      <c r="X19" s="111"/>
      <c r="Y19" s="111"/>
      <c r="Z19" s="110"/>
      <c r="AA19" s="105"/>
    </row>
    <row r="20" spans="2:27" ht="17.100000000000001" customHeight="1">
      <c r="B20" s="228"/>
      <c r="C20" s="411"/>
      <c r="D20" s="412"/>
      <c r="E20" s="412"/>
      <c r="F20" s="39">
        <f t="shared" si="0"/>
        <v>0</v>
      </c>
      <c r="G20" s="417"/>
      <c r="H20" s="418"/>
      <c r="I20" s="411"/>
      <c r="J20" s="42">
        <f t="shared" si="1"/>
        <v>0</v>
      </c>
      <c r="K20" s="102">
        <f t="shared" si="2"/>
        <v>0</v>
      </c>
      <c r="M20" s="26"/>
      <c r="N20" s="105"/>
      <c r="O20" s="110"/>
      <c r="P20" s="110"/>
      <c r="Q20" s="110"/>
      <c r="R20" s="110"/>
      <c r="S20" s="110"/>
      <c r="T20" s="110"/>
      <c r="U20" s="110"/>
      <c r="V20" s="110"/>
      <c r="W20" s="110"/>
      <c r="X20" s="111"/>
      <c r="Y20" s="111"/>
      <c r="Z20" s="110"/>
      <c r="AA20" s="105"/>
    </row>
    <row r="21" spans="2:27" ht="17.100000000000001" customHeight="1">
      <c r="B21" s="228"/>
      <c r="C21" s="411"/>
      <c r="D21" s="412"/>
      <c r="E21" s="412"/>
      <c r="F21" s="39">
        <f t="shared" si="0"/>
        <v>0</v>
      </c>
      <c r="G21" s="417"/>
      <c r="H21" s="418"/>
      <c r="I21" s="411"/>
      <c r="J21" s="42">
        <f t="shared" si="1"/>
        <v>0</v>
      </c>
      <c r="K21" s="102">
        <f t="shared" si="2"/>
        <v>0</v>
      </c>
      <c r="M21" s="26"/>
      <c r="N21" s="105"/>
      <c r="O21" s="110"/>
      <c r="P21" s="110"/>
      <c r="Q21" s="110"/>
      <c r="R21" s="110"/>
      <c r="S21" s="110"/>
      <c r="T21" s="110"/>
      <c r="U21" s="110"/>
      <c r="V21" s="110"/>
      <c r="W21" s="110"/>
      <c r="X21" s="111"/>
      <c r="Y21" s="111"/>
      <c r="Z21" s="110"/>
      <c r="AA21" s="105"/>
    </row>
    <row r="22" spans="2:27" ht="17.100000000000001" customHeight="1">
      <c r="B22" s="228"/>
      <c r="C22" s="411"/>
      <c r="D22" s="412"/>
      <c r="E22" s="412"/>
      <c r="F22" s="40">
        <f t="shared" si="0"/>
        <v>0</v>
      </c>
      <c r="G22" s="417"/>
      <c r="H22" s="418"/>
      <c r="I22" s="411"/>
      <c r="J22" s="43">
        <f t="shared" si="1"/>
        <v>0</v>
      </c>
      <c r="K22" s="103">
        <f t="shared" si="2"/>
        <v>0</v>
      </c>
      <c r="M22" s="26"/>
      <c r="N22" s="105"/>
      <c r="O22" s="110"/>
      <c r="P22" s="623"/>
      <c r="Q22" s="623"/>
      <c r="R22" s="110"/>
      <c r="S22" s="110"/>
      <c r="T22" s="110"/>
      <c r="U22" s="110"/>
      <c r="V22" s="623"/>
      <c r="W22" s="623"/>
      <c r="X22" s="624"/>
      <c r="Y22" s="624"/>
      <c r="Z22" s="110"/>
      <c r="AA22" s="105"/>
    </row>
    <row r="23" spans="2:27" ht="17.100000000000001" customHeight="1">
      <c r="B23" s="226" t="s">
        <v>89</v>
      </c>
      <c r="C23" s="36">
        <f t="shared" ref="C23:I23" si="3">SUM(C16:C22)</f>
        <v>0</v>
      </c>
      <c r="D23" s="36">
        <f t="shared" si="3"/>
        <v>0</v>
      </c>
      <c r="E23" s="36">
        <f t="shared" si="3"/>
        <v>0</v>
      </c>
      <c r="F23" s="36">
        <f t="shared" si="3"/>
        <v>0</v>
      </c>
      <c r="G23" s="36">
        <f t="shared" si="3"/>
        <v>0</v>
      </c>
      <c r="H23" s="36">
        <f t="shared" si="3"/>
        <v>0</v>
      </c>
      <c r="I23" s="36">
        <f t="shared" si="3"/>
        <v>0</v>
      </c>
      <c r="J23" s="37">
        <f t="shared" ref="J23" si="4">G23+H23+I23</f>
        <v>0</v>
      </c>
      <c r="K23" s="104">
        <f t="shared" ref="K23" si="5">F23+J23</f>
        <v>0</v>
      </c>
      <c r="M23" s="26"/>
      <c r="N23" s="105"/>
      <c r="O23" s="110"/>
      <c r="P23" s="623"/>
      <c r="Q23" s="623"/>
      <c r="R23" s="110"/>
      <c r="S23" s="110"/>
      <c r="T23" s="110"/>
      <c r="U23" s="110"/>
      <c r="V23" s="623"/>
      <c r="W23" s="623"/>
      <c r="X23" s="624"/>
      <c r="Y23" s="624"/>
      <c r="Z23" s="110"/>
      <c r="AA23" s="105"/>
    </row>
    <row r="24" spans="2:27" ht="17.100000000000001" customHeight="1" thickBot="1">
      <c r="B24" s="650"/>
      <c r="C24" s="651"/>
      <c r="D24" s="651"/>
      <c r="E24" s="651"/>
      <c r="F24" s="651"/>
      <c r="G24" s="651"/>
      <c r="H24" s="651"/>
      <c r="I24" s="651"/>
      <c r="J24" s="651"/>
      <c r="K24" s="652"/>
      <c r="M24" s="26"/>
      <c r="N24" s="105"/>
      <c r="O24" s="110"/>
      <c r="P24" s="110"/>
      <c r="Q24" s="110"/>
      <c r="R24" s="110"/>
      <c r="S24" s="110"/>
      <c r="T24" s="110"/>
      <c r="U24" s="110"/>
      <c r="V24" s="110"/>
      <c r="W24" s="110"/>
      <c r="X24" s="111"/>
      <c r="Y24" s="111"/>
      <c r="Z24" s="110"/>
      <c r="AA24" s="105"/>
    </row>
    <row r="25" spans="2:27" ht="27.75" customHeight="1" thickBot="1">
      <c r="B25" s="30" t="s">
        <v>107</v>
      </c>
      <c r="C25" s="31"/>
      <c r="D25" s="31"/>
      <c r="E25" s="31"/>
      <c r="F25" s="31"/>
      <c r="G25" s="31"/>
      <c r="H25" s="31"/>
      <c r="I25" s="31"/>
      <c r="J25" s="31"/>
      <c r="K25" s="32"/>
    </row>
    <row r="26" spans="2:27" ht="32.25" customHeight="1">
      <c r="B26" s="655" t="s">
        <v>108</v>
      </c>
      <c r="C26" s="648"/>
      <c r="D26" s="648"/>
      <c r="E26" s="648"/>
      <c r="F26" s="648"/>
      <c r="G26" s="648" t="s">
        <v>109</v>
      </c>
      <c r="H26" s="648"/>
      <c r="I26" s="648"/>
      <c r="J26" s="648"/>
      <c r="K26" s="649"/>
    </row>
    <row r="27" spans="2:27" ht="15.75" customHeight="1">
      <c r="B27" s="653" t="s">
        <v>56</v>
      </c>
      <c r="C27" s="644"/>
      <c r="D27" s="644"/>
      <c r="E27" s="644"/>
      <c r="F27" s="644"/>
      <c r="G27" s="644" t="s">
        <v>78</v>
      </c>
      <c r="H27" s="644"/>
      <c r="I27" s="644"/>
      <c r="J27" s="644"/>
      <c r="K27" s="645"/>
    </row>
    <row r="28" spans="2:27" ht="25.5" customHeight="1" thickBot="1">
      <c r="B28" s="654" t="s">
        <v>79</v>
      </c>
      <c r="C28" s="646"/>
      <c r="D28" s="646"/>
      <c r="E28" s="646"/>
      <c r="F28" s="646"/>
      <c r="G28" s="646" t="s">
        <v>80</v>
      </c>
      <c r="H28" s="646"/>
      <c r="I28" s="646"/>
      <c r="J28" s="646"/>
      <c r="K28" s="647"/>
      <c r="L28" s="112"/>
    </row>
    <row r="29" spans="2:27" s="25" customFormat="1" ht="25.5" customHeight="1">
      <c r="B29" s="113"/>
      <c r="C29" s="113"/>
      <c r="D29" s="113"/>
      <c r="E29" s="113"/>
      <c r="F29" s="113"/>
      <c r="G29" s="113"/>
      <c r="H29" s="113"/>
      <c r="I29" s="113"/>
      <c r="J29" s="113"/>
    </row>
    <row r="30" spans="2:27" s="25" customFormat="1" ht="25.5" customHeight="1"/>
    <row r="31" spans="2:27" s="25" customFormat="1" ht="25.5" customHeight="1"/>
    <row r="32" spans="2:27" s="25" customFormat="1" ht="25.5" customHeight="1"/>
    <row r="33" s="25" customFormat="1" ht="25.5" customHeight="1"/>
    <row r="34" s="25" customFormat="1" ht="25.5" customHeight="1"/>
    <row r="35" s="25" customFormat="1" ht="25.5" customHeight="1"/>
    <row r="36" s="25" customFormat="1" ht="25.5" customHeight="1"/>
    <row r="37" s="25" customFormat="1"/>
    <row r="38" s="25" customFormat="1"/>
    <row r="39" s="25" customFormat="1"/>
    <row r="40" s="25" customFormat="1"/>
    <row r="41" s="25" customFormat="1"/>
    <row r="42" s="25" customFormat="1"/>
    <row r="43" s="25" customFormat="1"/>
    <row r="44" s="25" customFormat="1"/>
    <row r="45" s="25" customFormat="1"/>
    <row r="46" s="25" customFormat="1"/>
    <row r="47" s="25" customFormat="1"/>
    <row r="48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</sheetData>
  <sheetProtection deleteRows="0"/>
  <protectedRanges>
    <protectedRange sqref="A23:B23 A24:BN247 A5:XFD15 A1:XFD2 G15:I22 A16:E22" name="Intervalo1"/>
  </protectedRanges>
  <customSheetViews>
    <customSheetView guid="{9E3FDDC4-28EF-4E57-833B-236FD29610BF}" scale="90" showGridLines="0">
      <selection activeCell="B16" sqref="B16:C16"/>
      <pageMargins left="0" right="0" top="0" bottom="0" header="0" footer="0"/>
      <pageSetup paperSize="9" scale="60" orientation="landscape" r:id="rId1"/>
      <headerFooter alignWithMargins="0"/>
    </customSheetView>
  </customSheetViews>
  <mergeCells count="69">
    <mergeCell ref="B14:B15"/>
    <mergeCell ref="T10:V10"/>
    <mergeCell ref="W10:Z10"/>
    <mergeCell ref="M5:X5"/>
    <mergeCell ref="Y5:Z5"/>
    <mergeCell ref="M6:Z7"/>
    <mergeCell ref="M10:P10"/>
    <mergeCell ref="Q10:S10"/>
    <mergeCell ref="T11:V11"/>
    <mergeCell ref="W11:Z11"/>
    <mergeCell ref="B12:K13"/>
    <mergeCell ref="O12:S12"/>
    <mergeCell ref="T12:Y12"/>
    <mergeCell ref="Z12:Z13"/>
    <mergeCell ref="P13:Q13"/>
    <mergeCell ref="V13:W13"/>
    <mergeCell ref="X13:Y13"/>
    <mergeCell ref="B11:C11"/>
    <mergeCell ref="D11:E11"/>
    <mergeCell ref="F11:H11"/>
    <mergeCell ref="M11:P11"/>
    <mergeCell ref="Q11:S11"/>
    <mergeCell ref="V16:W16"/>
    <mergeCell ref="X16:Y16"/>
    <mergeCell ref="V14:W14"/>
    <mergeCell ref="X14:Y14"/>
    <mergeCell ref="P15:Q15"/>
    <mergeCell ref="V15:W15"/>
    <mergeCell ref="X15:Y15"/>
    <mergeCell ref="P14:Q14"/>
    <mergeCell ref="P16:Q16"/>
    <mergeCell ref="X17:Y17"/>
    <mergeCell ref="P22:Q22"/>
    <mergeCell ref="V22:W22"/>
    <mergeCell ref="X22:Y22"/>
    <mergeCell ref="V17:W17"/>
    <mergeCell ref="P17:Q17"/>
    <mergeCell ref="C4:D4"/>
    <mergeCell ref="H4:K4"/>
    <mergeCell ref="G27:K27"/>
    <mergeCell ref="G28:K28"/>
    <mergeCell ref="G26:K26"/>
    <mergeCell ref="B24:K24"/>
    <mergeCell ref="B27:F27"/>
    <mergeCell ref="B28:F28"/>
    <mergeCell ref="B26:F26"/>
    <mergeCell ref="B10:C10"/>
    <mergeCell ref="D10:E10"/>
    <mergeCell ref="B7:C7"/>
    <mergeCell ref="D7:E7"/>
    <mergeCell ref="F10:H10"/>
    <mergeCell ref="C14:F14"/>
    <mergeCell ref="G14:J14"/>
    <mergeCell ref="V23:W23"/>
    <mergeCell ref="X23:Y23"/>
    <mergeCell ref="P23:Q23"/>
    <mergeCell ref="K14:K15"/>
    <mergeCell ref="B2:K2"/>
    <mergeCell ref="B8:C8"/>
    <mergeCell ref="B9:C9"/>
    <mergeCell ref="D8:E8"/>
    <mergeCell ref="D9:E9"/>
    <mergeCell ref="F7:H7"/>
    <mergeCell ref="F8:H8"/>
    <mergeCell ref="F9:H9"/>
    <mergeCell ref="E4:G4"/>
    <mergeCell ref="E3:F3"/>
    <mergeCell ref="B5:K6"/>
    <mergeCell ref="I7:K7"/>
  </mergeCells>
  <phoneticPr fontId="12" type="noConversion"/>
  <pageMargins left="0.75" right="0.75" top="1" bottom="1" header="0.49212598499999999" footer="0.49212598499999999"/>
  <pageSetup paperSize="9" scale="60" orientation="landscape" r:id="rId2"/>
  <headerFooter alignWithMargins="0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0">
    <pageSetUpPr fitToPage="1"/>
  </sheetPr>
  <dimension ref="B1:I31"/>
  <sheetViews>
    <sheetView topLeftCell="A8" zoomScale="90" zoomScaleNormal="90" zoomScaleSheetLayoutView="100" workbookViewId="0">
      <selection activeCell="B23" sqref="B23:F23"/>
    </sheetView>
  </sheetViews>
  <sheetFormatPr defaultRowHeight="14.25"/>
  <cols>
    <col min="1" max="1" width="2.85546875" style="81" customWidth="1"/>
    <col min="2" max="2" width="16.7109375" style="81" customWidth="1"/>
    <col min="3" max="3" width="20.7109375" style="81" customWidth="1"/>
    <col min="4" max="4" width="15.7109375" style="81" customWidth="1"/>
    <col min="5" max="5" width="19.140625" style="81" customWidth="1"/>
    <col min="6" max="6" width="19" style="81" customWidth="1"/>
    <col min="7" max="7" width="17.85546875" style="82" customWidth="1"/>
    <col min="8" max="8" width="1.7109375" style="81" hidden="1" customWidth="1"/>
    <col min="9" max="16384" width="9.140625" style="81"/>
  </cols>
  <sheetData>
    <row r="1" spans="2:9" ht="15" thickBot="1"/>
    <row r="2" spans="2:9" ht="39" customHeight="1" thickBot="1">
      <c r="B2" s="694" t="s">
        <v>110</v>
      </c>
      <c r="C2" s="695"/>
      <c r="D2" s="695"/>
      <c r="E2" s="695"/>
      <c r="F2" s="695"/>
      <c r="G2" s="696"/>
    </row>
    <row r="3" spans="2:9" ht="20.100000000000001" customHeight="1">
      <c r="B3" s="64" t="s">
        <v>56</v>
      </c>
      <c r="C3" s="65">
        <f>'1. Informações Cadastrais'!C10</f>
        <v>0</v>
      </c>
      <c r="D3" s="262" t="s">
        <v>59</v>
      </c>
      <c r="E3" s="120">
        <f>'1. Informações Cadastrais'!D3</f>
        <v>0</v>
      </c>
      <c r="F3" s="114"/>
      <c r="G3" s="115"/>
      <c r="H3" s="83"/>
      <c r="I3" s="84"/>
    </row>
    <row r="4" spans="2:9" ht="20.100000000000001" customHeight="1" thickBot="1">
      <c r="B4" s="116" t="s">
        <v>60</v>
      </c>
      <c r="C4" s="117">
        <f>'1. Informações Cadastrais'!D4</f>
        <v>0</v>
      </c>
      <c r="D4" s="118" t="s">
        <v>83</v>
      </c>
      <c r="E4" s="121"/>
      <c r="F4" s="201">
        <f>'1. Informações Cadastrais'!G6</f>
        <v>0</v>
      </c>
      <c r="G4" s="119"/>
      <c r="H4" s="85"/>
      <c r="I4" s="86"/>
    </row>
    <row r="5" spans="2:9">
      <c r="B5" s="124"/>
      <c r="C5" s="125"/>
      <c r="D5" s="125"/>
      <c r="E5" s="125"/>
      <c r="F5" s="125"/>
      <c r="G5" s="126"/>
    </row>
    <row r="6" spans="2:9" s="87" customFormat="1" ht="15.95" customHeight="1">
      <c r="B6" s="692" t="s">
        <v>111</v>
      </c>
      <c r="C6" s="693"/>
      <c r="D6" s="693"/>
      <c r="E6" s="693"/>
      <c r="F6" s="693"/>
      <c r="G6" s="129">
        <v>0</v>
      </c>
    </row>
    <row r="7" spans="2:9" ht="24" customHeight="1">
      <c r="B7" s="672" t="s">
        <v>112</v>
      </c>
      <c r="C7" s="673"/>
      <c r="D7" s="673"/>
      <c r="E7" s="673"/>
      <c r="F7" s="673"/>
      <c r="G7" s="674"/>
    </row>
    <row r="8" spans="2:9" ht="15.95" customHeight="1">
      <c r="B8" s="701" t="s">
        <v>113</v>
      </c>
      <c r="C8" s="702"/>
      <c r="D8" s="702"/>
      <c r="E8" s="702"/>
      <c r="F8" s="123" t="s">
        <v>114</v>
      </c>
      <c r="G8" s="127" t="s">
        <v>115</v>
      </c>
    </row>
    <row r="9" spans="2:9" ht="15.95" customHeight="1">
      <c r="B9" s="681" t="s">
        <v>116</v>
      </c>
      <c r="C9" s="682"/>
      <c r="D9" s="682"/>
      <c r="E9" s="682"/>
      <c r="F9" s="422"/>
      <c r="G9" s="423"/>
    </row>
    <row r="10" spans="2:9" ht="15.95" customHeight="1">
      <c r="B10" s="685" t="s">
        <v>117</v>
      </c>
      <c r="C10" s="686"/>
      <c r="D10" s="686"/>
      <c r="E10" s="686"/>
      <c r="F10" s="424"/>
      <c r="G10" s="425"/>
    </row>
    <row r="11" spans="2:9" ht="15.95" customHeight="1">
      <c r="B11" s="685" t="s">
        <v>118</v>
      </c>
      <c r="C11" s="686"/>
      <c r="D11" s="686"/>
      <c r="E11" s="686"/>
      <c r="F11" s="424"/>
      <c r="G11" s="425"/>
    </row>
    <row r="12" spans="2:9" ht="15.95" customHeight="1">
      <c r="B12" s="683"/>
      <c r="C12" s="684"/>
      <c r="D12" s="684"/>
      <c r="E12" s="684"/>
      <c r="F12" s="426"/>
      <c r="G12" s="427"/>
    </row>
    <row r="13" spans="2:9" ht="15.95" customHeight="1">
      <c r="B13" s="687" t="s">
        <v>89</v>
      </c>
      <c r="C13" s="688"/>
      <c r="D13" s="688"/>
      <c r="E13" s="688"/>
      <c r="F13" s="688"/>
      <c r="G13" s="127">
        <f>SUM(G9:G12)</f>
        <v>0</v>
      </c>
    </row>
    <row r="14" spans="2:9" ht="15.95" customHeight="1">
      <c r="B14" s="77"/>
      <c r="C14" s="78"/>
      <c r="D14" s="78"/>
      <c r="E14" s="78"/>
      <c r="F14" s="78"/>
      <c r="G14" s="79"/>
    </row>
    <row r="15" spans="2:9" ht="22.5" customHeight="1">
      <c r="B15" s="672" t="s">
        <v>119</v>
      </c>
      <c r="C15" s="673"/>
      <c r="D15" s="673"/>
      <c r="E15" s="673"/>
      <c r="F15" s="673"/>
      <c r="G15" s="674"/>
    </row>
    <row r="16" spans="2:9" ht="15.95" customHeight="1">
      <c r="B16" s="689" t="s">
        <v>113</v>
      </c>
      <c r="C16" s="690"/>
      <c r="D16" s="690"/>
      <c r="E16" s="690"/>
      <c r="F16" s="122" t="s">
        <v>114</v>
      </c>
      <c r="G16" s="128" t="s">
        <v>115</v>
      </c>
    </row>
    <row r="17" spans="2:9" ht="15.95" customHeight="1">
      <c r="B17" s="685" t="s">
        <v>120</v>
      </c>
      <c r="C17" s="686"/>
      <c r="D17" s="686"/>
      <c r="E17" s="686"/>
      <c r="F17" s="424"/>
      <c r="G17" s="425"/>
    </row>
    <row r="18" spans="2:9" ht="15.95" customHeight="1">
      <c r="B18" s="697" t="s">
        <v>121</v>
      </c>
      <c r="C18" s="698"/>
      <c r="D18" s="698"/>
      <c r="E18" s="699"/>
      <c r="F18" s="424"/>
      <c r="G18" s="425"/>
    </row>
    <row r="19" spans="2:9" ht="15.95" customHeight="1">
      <c r="B19" s="700"/>
      <c r="C19" s="698"/>
      <c r="D19" s="698"/>
      <c r="E19" s="699"/>
      <c r="F19" s="424"/>
      <c r="G19" s="425"/>
    </row>
    <row r="20" spans="2:9" ht="15.95" customHeight="1">
      <c r="B20" s="683"/>
      <c r="C20" s="684"/>
      <c r="D20" s="684"/>
      <c r="E20" s="684"/>
      <c r="F20" s="426"/>
      <c r="G20" s="427"/>
    </row>
    <row r="21" spans="2:9" ht="15.95" customHeight="1">
      <c r="B21" s="687" t="s">
        <v>89</v>
      </c>
      <c r="C21" s="688"/>
      <c r="D21" s="688"/>
      <c r="E21" s="688"/>
      <c r="F21" s="688"/>
      <c r="G21" s="127">
        <f>SUM(G17:G20)</f>
        <v>0</v>
      </c>
    </row>
    <row r="22" spans="2:9" ht="15.95" customHeight="1">
      <c r="B22" s="706"/>
      <c r="C22" s="707"/>
      <c r="D22" s="707"/>
      <c r="E22" s="707"/>
      <c r="F22" s="707"/>
      <c r="G22" s="708"/>
    </row>
    <row r="23" spans="2:9" ht="15.95" customHeight="1">
      <c r="B23" s="709" t="s">
        <v>122</v>
      </c>
      <c r="C23" s="710"/>
      <c r="D23" s="710"/>
      <c r="E23" s="710"/>
      <c r="F23" s="710"/>
      <c r="G23" s="80">
        <f>G6+G13+G21</f>
        <v>0</v>
      </c>
      <c r="I23" s="81" t="str">
        <f>IF('2.Receitas e Despesas modelo'!H36='5.Conciliação Bancária'!G23," OK"," Valor Diferente do Saldo Parcial/Final do Anexo 2")</f>
        <v xml:space="preserve"> OK</v>
      </c>
    </row>
    <row r="24" spans="2:9" ht="15.95" customHeight="1" thickBot="1">
      <c r="B24" s="428"/>
      <c r="C24" s="429"/>
      <c r="D24" s="429"/>
      <c r="E24" s="429"/>
      <c r="F24" s="429"/>
      <c r="G24" s="430"/>
    </row>
    <row r="25" spans="2:9" ht="15.95" customHeight="1">
      <c r="B25" s="716"/>
      <c r="C25" s="713"/>
      <c r="D25" s="713"/>
      <c r="E25" s="713"/>
      <c r="F25" s="713"/>
      <c r="G25" s="714"/>
    </row>
    <row r="26" spans="2:9" ht="15.95" customHeight="1">
      <c r="B26" s="715"/>
      <c r="C26" s="711"/>
      <c r="D26" s="711"/>
      <c r="E26" s="711"/>
      <c r="F26" s="711"/>
      <c r="G26" s="712"/>
    </row>
    <row r="27" spans="2:9" ht="15.95" customHeight="1">
      <c r="B27" s="677" t="s">
        <v>123</v>
      </c>
      <c r="C27" s="678"/>
      <c r="D27" s="678"/>
      <c r="E27" s="678" t="s">
        <v>124</v>
      </c>
      <c r="F27" s="678"/>
      <c r="G27" s="691"/>
    </row>
    <row r="28" spans="2:9" ht="15.95" customHeight="1">
      <c r="B28" s="703" t="s">
        <v>56</v>
      </c>
      <c r="C28" s="704"/>
      <c r="D28" s="704"/>
      <c r="E28" s="704" t="s">
        <v>78</v>
      </c>
      <c r="F28" s="704"/>
      <c r="G28" s="705"/>
    </row>
    <row r="29" spans="2:9" ht="15.95" customHeight="1">
      <c r="B29" s="679" t="s">
        <v>79</v>
      </c>
      <c r="C29" s="675"/>
      <c r="D29" s="675"/>
      <c r="E29" s="675" t="s">
        <v>80</v>
      </c>
      <c r="F29" s="675"/>
      <c r="G29" s="676"/>
    </row>
    <row r="30" spans="2:9" ht="15.95" customHeight="1" thickBot="1">
      <c r="B30" s="670"/>
      <c r="C30" s="671"/>
      <c r="D30" s="671"/>
      <c r="E30" s="671"/>
      <c r="F30" s="671"/>
      <c r="G30" s="680"/>
    </row>
    <row r="31" spans="2:9">
      <c r="B31" s="81" t="s">
        <v>125</v>
      </c>
    </row>
  </sheetData>
  <protectedRanges>
    <protectedRange sqref="B24:G30" name="Intervalo6"/>
    <protectedRange algorithmName="SHA-512" hashValue="LGGNq/A/dD4GNRdlhYeQtZPI4kIFlS+DurAoWQ5i0k/8+oo/bsJZxudGb1CvlflPkdr25pZAIxlLtm13rPFYWA==" saltValue="Ee8liiYcw7dILUHx2vr2Ow==" spinCount="100000" sqref="G23" name="Intervalo5"/>
    <protectedRange sqref="B23" name="Intervalo4"/>
    <protectedRange sqref="B7:G22 B5:G6" name="Intervalo3"/>
    <protectedRange algorithmName="SHA-512" hashValue="TUJUEDyHEbYqCkmdU6KgSuEhqvxqa1CCWsUq6hWwOQSgEHvjh+vOqAyKoUTT5cGXW92q38O191foTpmTCWilfA==" saltValue="naq1a71lBrHIP+A3WVqU7w==" spinCount="100000" sqref="B3:G4" name="Intervalo2"/>
    <protectedRange sqref="B2:G2" name="Intervalo1"/>
  </protectedRanges>
  <customSheetViews>
    <customSheetView guid="{9E3FDDC4-28EF-4E57-833B-236FD29610BF}" scale="90" fitToPage="1" hiddenColumns="1" topLeftCell="A3">
      <selection activeCell="B2" sqref="B2:G2"/>
      <colBreaks count="1" manualBreakCount="1">
        <brk id="7" max="1048575" man="1"/>
      </colBreaks>
      <pageMargins left="0" right="0" top="0" bottom="0" header="0" footer="0"/>
      <pageSetup paperSize="9" scale="80" orientation="portrait" r:id="rId1"/>
      <headerFooter alignWithMargins="0"/>
    </customSheetView>
  </customSheetViews>
  <mergeCells count="30">
    <mergeCell ref="B28:D28"/>
    <mergeCell ref="E28:G28"/>
    <mergeCell ref="B22:G22"/>
    <mergeCell ref="B23:F23"/>
    <mergeCell ref="E26:G26"/>
    <mergeCell ref="E25:G25"/>
    <mergeCell ref="B26:D26"/>
    <mergeCell ref="B25:D25"/>
    <mergeCell ref="B21:F21"/>
    <mergeCell ref="B6:F6"/>
    <mergeCell ref="B2:G2"/>
    <mergeCell ref="B18:E18"/>
    <mergeCell ref="B19:E19"/>
    <mergeCell ref="B8:E8"/>
    <mergeCell ref="B30:D30"/>
    <mergeCell ref="B7:G7"/>
    <mergeCell ref="E29:G29"/>
    <mergeCell ref="B27:D27"/>
    <mergeCell ref="B29:D29"/>
    <mergeCell ref="E30:G30"/>
    <mergeCell ref="B9:E9"/>
    <mergeCell ref="B20:E20"/>
    <mergeCell ref="B10:E10"/>
    <mergeCell ref="B11:E11"/>
    <mergeCell ref="B12:E12"/>
    <mergeCell ref="B13:F13"/>
    <mergeCell ref="B15:G15"/>
    <mergeCell ref="B16:E16"/>
    <mergeCell ref="B17:E17"/>
    <mergeCell ref="E27:G27"/>
  </mergeCells>
  <phoneticPr fontId="12" type="noConversion"/>
  <pageMargins left="0.75" right="0.75" top="1" bottom="1" header="0.49212598499999999" footer="0.49212598499999999"/>
  <pageSetup paperSize="9" scale="80" orientation="portrait" r:id="rId2"/>
  <headerFooter alignWithMargins="0"/>
  <colBreaks count="1" manualBreakCount="1">
    <brk id="7" max="1048575" man="1"/>
  </colBreak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6">
    <pageSetUpPr fitToPage="1"/>
  </sheetPr>
  <dimension ref="A1:BD448"/>
  <sheetViews>
    <sheetView showGridLines="0" zoomScale="90" zoomScaleNormal="90" zoomScaleSheetLayoutView="100" workbookViewId="0">
      <selection activeCell="F4" sqref="F4"/>
    </sheetView>
  </sheetViews>
  <sheetFormatPr defaultRowHeight="12.75"/>
  <cols>
    <col min="1" max="1" width="3.28515625" style="130" customWidth="1"/>
    <col min="2" max="2" width="16.42578125" style="7" customWidth="1"/>
    <col min="3" max="3" width="20.85546875" style="7" customWidth="1"/>
    <col min="4" max="4" width="19.7109375" style="7" customWidth="1"/>
    <col min="5" max="5" width="20.140625" style="7" customWidth="1"/>
    <col min="6" max="6" width="22.85546875" style="7" customWidth="1"/>
    <col min="7" max="56" width="9.140625" style="130"/>
    <col min="57" max="16384" width="9.140625" style="7"/>
  </cols>
  <sheetData>
    <row r="1" spans="1:56" s="130" customFormat="1" ht="17.2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</row>
    <row r="2" spans="1:56" ht="39" customHeight="1" thickBot="1">
      <c r="A2" s="93"/>
      <c r="B2" s="723" t="s">
        <v>126</v>
      </c>
      <c r="C2" s="724"/>
      <c r="D2" s="724"/>
      <c r="E2" s="724"/>
      <c r="F2" s="725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</row>
    <row r="3" spans="1:56" s="6" customFormat="1" ht="20.100000000000001" customHeight="1">
      <c r="A3" s="81"/>
      <c r="B3" s="64" t="s">
        <v>56</v>
      </c>
      <c r="C3" s="65">
        <f>'1. Informações Cadastrais'!C10</f>
        <v>0</v>
      </c>
      <c r="D3" s="71" t="s">
        <v>59</v>
      </c>
      <c r="E3" s="114">
        <f>'1. Informações Cadastrais'!D3</f>
        <v>0</v>
      </c>
      <c r="F3" s="115"/>
      <c r="G3" s="83"/>
      <c r="H3" s="108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</row>
    <row r="4" spans="1:56" s="6" customFormat="1" ht="20.100000000000001" customHeight="1" thickBot="1">
      <c r="A4" s="81"/>
      <c r="B4" s="68" t="s">
        <v>60</v>
      </c>
      <c r="C4" s="117">
        <f>'1. Informações Cadastrais'!D4</f>
        <v>0</v>
      </c>
      <c r="D4" s="730" t="s">
        <v>83</v>
      </c>
      <c r="E4" s="730"/>
      <c r="F4" s="251">
        <f>'1. Informações Cadastrais'!G6</f>
        <v>0</v>
      </c>
      <c r="G4" s="85"/>
      <c r="H4" s="85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</row>
    <row r="5" spans="1:56" ht="15.95" customHeight="1">
      <c r="A5" s="93"/>
      <c r="B5" s="717" t="s">
        <v>127</v>
      </c>
      <c r="C5" s="718"/>
      <c r="D5" s="718"/>
      <c r="E5" s="718"/>
      <c r="F5" s="719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</row>
    <row r="6" spans="1:56" ht="15.95" customHeight="1">
      <c r="A6" s="93"/>
      <c r="B6" s="134" t="s">
        <v>128</v>
      </c>
      <c r="C6" s="726"/>
      <c r="D6" s="726"/>
      <c r="E6" s="726"/>
      <c r="F6" s="727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</row>
    <row r="7" spans="1:56" ht="15.95" customHeight="1">
      <c r="A7" s="93"/>
      <c r="B7" s="135" t="s">
        <v>129</v>
      </c>
      <c r="C7" s="728"/>
      <c r="D7" s="728"/>
      <c r="E7" s="728"/>
      <c r="F7" s="729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</row>
    <row r="8" spans="1:56" ht="15.95" customHeight="1">
      <c r="A8" s="93"/>
      <c r="B8" s="136" t="s">
        <v>130</v>
      </c>
      <c r="C8" s="720"/>
      <c r="D8" s="721"/>
      <c r="E8" s="721"/>
      <c r="F8" s="722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</row>
    <row r="9" spans="1:56" ht="28.5" customHeight="1">
      <c r="A9" s="93"/>
      <c r="B9" s="137" t="s">
        <v>131</v>
      </c>
      <c r="C9" s="133" t="s">
        <v>132</v>
      </c>
      <c r="D9" s="133" t="s">
        <v>133</v>
      </c>
      <c r="E9" s="133" t="s">
        <v>134</v>
      </c>
      <c r="F9" s="138" t="s">
        <v>135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</row>
    <row r="10" spans="1:56" ht="15.95" customHeight="1">
      <c r="A10" s="93"/>
      <c r="B10" s="139"/>
      <c r="C10" s="292"/>
      <c r="D10" s="293"/>
      <c r="E10" s="294"/>
      <c r="F10" s="295">
        <f>C10+D10-E10</f>
        <v>0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</row>
    <row r="11" spans="1:56" ht="15.95" customHeight="1">
      <c r="A11" s="93"/>
      <c r="B11" s="140"/>
      <c r="C11" s="296"/>
      <c r="D11" s="297"/>
      <c r="E11" s="298"/>
      <c r="F11" s="299">
        <f t="shared" ref="F11:F27" si="0">F10+C11+D11-E11</f>
        <v>0</v>
      </c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</row>
    <row r="12" spans="1:56" ht="15.95" customHeight="1">
      <c r="A12" s="93"/>
      <c r="B12" s="140"/>
      <c r="C12" s="296"/>
      <c r="D12" s="297"/>
      <c r="E12" s="298"/>
      <c r="F12" s="300">
        <f t="shared" si="0"/>
        <v>0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</row>
    <row r="13" spans="1:56" ht="15.95" customHeight="1">
      <c r="A13" s="93"/>
      <c r="B13" s="140"/>
      <c r="C13" s="296"/>
      <c r="D13" s="297"/>
      <c r="E13" s="298"/>
      <c r="F13" s="300">
        <f t="shared" si="0"/>
        <v>0</v>
      </c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</row>
    <row r="14" spans="1:56" ht="15.95" customHeight="1">
      <c r="A14" s="93"/>
      <c r="B14" s="140"/>
      <c r="C14" s="296"/>
      <c r="D14" s="297"/>
      <c r="E14" s="298"/>
      <c r="F14" s="300">
        <f t="shared" si="0"/>
        <v>0</v>
      </c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</row>
    <row r="15" spans="1:56" ht="15.95" customHeight="1">
      <c r="A15" s="93"/>
      <c r="B15" s="140"/>
      <c r="C15" s="296"/>
      <c r="D15" s="297"/>
      <c r="E15" s="298"/>
      <c r="F15" s="300">
        <f t="shared" si="0"/>
        <v>0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</row>
    <row r="16" spans="1:56" ht="15.95" customHeight="1">
      <c r="A16" s="93"/>
      <c r="B16" s="140"/>
      <c r="C16" s="296"/>
      <c r="D16" s="297"/>
      <c r="E16" s="298"/>
      <c r="F16" s="300">
        <f t="shared" si="0"/>
        <v>0</v>
      </c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</row>
    <row r="17" spans="1:56" ht="15.95" customHeight="1">
      <c r="A17" s="93"/>
      <c r="B17" s="140"/>
      <c r="C17" s="296"/>
      <c r="D17" s="297"/>
      <c r="E17" s="298"/>
      <c r="F17" s="300">
        <f>F16+C17+D17-E17</f>
        <v>0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</row>
    <row r="18" spans="1:56" ht="15.95" customHeight="1">
      <c r="A18" s="93"/>
      <c r="B18" s="140"/>
      <c r="C18" s="296"/>
      <c r="D18" s="297"/>
      <c r="E18" s="298"/>
      <c r="F18" s="300">
        <f t="shared" si="0"/>
        <v>0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</row>
    <row r="19" spans="1:56" ht="15.95" customHeight="1">
      <c r="A19" s="93"/>
      <c r="B19" s="140"/>
      <c r="C19" s="296"/>
      <c r="D19" s="297"/>
      <c r="E19" s="298"/>
      <c r="F19" s="300">
        <f t="shared" si="0"/>
        <v>0</v>
      </c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</row>
    <row r="20" spans="1:56" ht="15.95" customHeight="1">
      <c r="A20" s="93"/>
      <c r="B20" s="140"/>
      <c r="C20" s="296"/>
      <c r="D20" s="297"/>
      <c r="E20" s="298"/>
      <c r="F20" s="300">
        <f t="shared" si="0"/>
        <v>0</v>
      </c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</row>
    <row r="21" spans="1:56" ht="15.95" customHeight="1">
      <c r="A21" s="93"/>
      <c r="B21" s="140"/>
      <c r="C21" s="296"/>
      <c r="D21" s="297"/>
      <c r="E21" s="298"/>
      <c r="F21" s="300">
        <f t="shared" si="0"/>
        <v>0</v>
      </c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</row>
    <row r="22" spans="1:56" ht="15.95" customHeight="1">
      <c r="A22" s="93"/>
      <c r="B22" s="140"/>
      <c r="C22" s="296"/>
      <c r="D22" s="297"/>
      <c r="E22" s="298"/>
      <c r="F22" s="300">
        <f t="shared" si="0"/>
        <v>0</v>
      </c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</row>
    <row r="23" spans="1:56" ht="15.95" customHeight="1">
      <c r="A23" s="93"/>
      <c r="B23" s="140"/>
      <c r="C23" s="296"/>
      <c r="D23" s="297"/>
      <c r="E23" s="298"/>
      <c r="F23" s="300">
        <f t="shared" si="0"/>
        <v>0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</row>
    <row r="24" spans="1:56" ht="15.95" customHeight="1">
      <c r="A24" s="93"/>
      <c r="B24" s="140"/>
      <c r="C24" s="296"/>
      <c r="D24" s="297"/>
      <c r="E24" s="298"/>
      <c r="F24" s="300">
        <f t="shared" si="0"/>
        <v>0</v>
      </c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</row>
    <row r="25" spans="1:56" ht="15.95" customHeight="1">
      <c r="A25" s="93"/>
      <c r="B25" s="140"/>
      <c r="C25" s="296"/>
      <c r="D25" s="297"/>
      <c r="E25" s="298"/>
      <c r="F25" s="300">
        <f t="shared" si="0"/>
        <v>0</v>
      </c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</row>
    <row r="26" spans="1:56" ht="15.95" customHeight="1">
      <c r="A26" s="93"/>
      <c r="B26" s="140"/>
      <c r="C26" s="296"/>
      <c r="D26" s="297"/>
      <c r="E26" s="298"/>
      <c r="F26" s="300">
        <f t="shared" si="0"/>
        <v>0</v>
      </c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</row>
    <row r="27" spans="1:56" ht="15.95" customHeight="1">
      <c r="A27" s="93"/>
      <c r="B27" s="141"/>
      <c r="C27" s="301"/>
      <c r="D27" s="302"/>
      <c r="E27" s="303"/>
      <c r="F27" s="300">
        <f t="shared" si="0"/>
        <v>0</v>
      </c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</row>
    <row r="28" spans="1:56" ht="15.95" customHeight="1">
      <c r="A28" s="93"/>
      <c r="B28" s="141"/>
      <c r="C28" s="301"/>
      <c r="D28" s="302"/>
      <c r="E28" s="303"/>
      <c r="F28" s="300">
        <f>F26+C28+D28-E28</f>
        <v>0</v>
      </c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</row>
    <row r="29" spans="1:56" ht="15.95" customHeight="1">
      <c r="A29" s="93"/>
      <c r="B29" s="157" t="s">
        <v>136</v>
      </c>
      <c r="C29" s="304">
        <f>SUM(C10:C28)</f>
        <v>0</v>
      </c>
      <c r="D29" s="304">
        <f>SUM(D10:D28)</f>
        <v>0</v>
      </c>
      <c r="E29" s="304">
        <f>SUM(E10:E28)</f>
        <v>0</v>
      </c>
      <c r="F29" s="305">
        <f>C29+D29-E29</f>
        <v>0</v>
      </c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</row>
    <row r="30" spans="1:56" ht="15.95" customHeight="1" thickBot="1">
      <c r="A30" s="93"/>
      <c r="B30" s="735" t="s">
        <v>137</v>
      </c>
      <c r="C30" s="736"/>
      <c r="D30" s="736"/>
      <c r="E30" s="736"/>
      <c r="F30" s="737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</row>
    <row r="31" spans="1:56" s="6" customFormat="1" ht="15.95" customHeight="1">
      <c r="A31" s="81"/>
      <c r="B31" s="12"/>
      <c r="C31" s="13"/>
      <c r="D31" s="13"/>
      <c r="E31" s="745"/>
      <c r="F31" s="746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</row>
    <row r="32" spans="1:56" s="6" customFormat="1" ht="15.95" customHeight="1">
      <c r="A32" s="81"/>
      <c r="B32" s="10"/>
      <c r="C32" s="11"/>
      <c r="D32" s="11"/>
      <c r="E32" s="738"/>
      <c r="F32" s="739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</row>
    <row r="33" spans="1:56" s="6" customFormat="1" ht="15.95" customHeight="1">
      <c r="A33" s="81"/>
      <c r="B33" s="743" t="s">
        <v>138</v>
      </c>
      <c r="C33" s="744"/>
      <c r="D33" s="744"/>
      <c r="E33" s="747"/>
      <c r="F33" s="748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</row>
    <row r="34" spans="1:56" s="5" customFormat="1" ht="15.95" customHeight="1">
      <c r="A34" s="93"/>
      <c r="B34" s="742" t="s">
        <v>56</v>
      </c>
      <c r="C34" s="617"/>
      <c r="D34" s="617"/>
      <c r="E34" s="738" t="s">
        <v>78</v>
      </c>
      <c r="F34" s="739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</row>
    <row r="35" spans="1:56" s="132" customFormat="1" ht="15.95" customHeight="1">
      <c r="A35" s="131"/>
      <c r="B35" s="731" t="s">
        <v>79</v>
      </c>
      <c r="C35" s="732"/>
      <c r="D35" s="732"/>
      <c r="E35" s="733" t="s">
        <v>80</v>
      </c>
      <c r="F35" s="734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</row>
    <row r="36" spans="1:56" s="6" customFormat="1" ht="15.95" customHeight="1" thickBot="1">
      <c r="A36" s="81"/>
      <c r="B36" s="654"/>
      <c r="C36" s="646"/>
      <c r="D36" s="646"/>
      <c r="E36" s="740"/>
      <c r="F36" s="74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</row>
    <row r="37" spans="1:56" s="130" customForma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</row>
    <row r="38" spans="1:56" s="130" customFormat="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</row>
    <row r="39" spans="1:56" s="130" customFormat="1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</row>
    <row r="40" spans="1:56" s="130" customForma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</row>
    <row r="41" spans="1:56" s="130" customForma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</row>
    <row r="42" spans="1:56" s="130" customForma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</row>
    <row r="43" spans="1:56" s="130" customFormat="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</row>
    <row r="44" spans="1:56" s="130" customFormat="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</row>
    <row r="45" spans="1:56" s="130" customFormat="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</row>
    <row r="46" spans="1:56" s="130" customForma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</row>
    <row r="47" spans="1:56" s="130" customForma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</row>
    <row r="48" spans="1:56" s="130" customForma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</row>
    <row r="49" s="130" customFormat="1"/>
    <row r="50" s="130" customFormat="1"/>
    <row r="51" s="130" customFormat="1"/>
    <row r="52" s="130" customFormat="1"/>
    <row r="53" s="130" customFormat="1"/>
    <row r="54" s="130" customFormat="1"/>
    <row r="55" s="130" customFormat="1"/>
    <row r="56" s="130" customFormat="1"/>
    <row r="57" s="130" customFormat="1"/>
    <row r="58" s="130" customFormat="1"/>
    <row r="59" s="130" customFormat="1"/>
    <row r="60" s="130" customFormat="1"/>
    <row r="61" s="130" customFormat="1"/>
    <row r="62" s="130" customFormat="1"/>
    <row r="63" s="130" customFormat="1"/>
    <row r="64" s="130" customFormat="1"/>
    <row r="65" s="130" customFormat="1"/>
    <row r="66" s="130" customFormat="1"/>
    <row r="67" s="130" customFormat="1"/>
    <row r="68" s="130" customFormat="1"/>
    <row r="69" s="130" customFormat="1"/>
    <row r="70" s="130" customFormat="1"/>
    <row r="71" s="130" customFormat="1"/>
    <row r="72" s="130" customFormat="1"/>
    <row r="73" s="130" customFormat="1"/>
    <row r="74" s="130" customFormat="1"/>
    <row r="75" s="130" customFormat="1"/>
    <row r="76" s="130" customFormat="1"/>
    <row r="77" s="130" customFormat="1"/>
    <row r="78" s="130" customFormat="1"/>
    <row r="79" s="130" customFormat="1"/>
    <row r="80" s="130" customFormat="1"/>
    <row r="81" s="130" customFormat="1"/>
    <row r="82" s="130" customFormat="1"/>
    <row r="83" s="130" customFormat="1"/>
    <row r="84" s="130" customFormat="1"/>
    <row r="85" s="130" customFormat="1"/>
    <row r="86" s="130" customFormat="1"/>
    <row r="87" s="130" customFormat="1"/>
    <row r="88" s="130" customFormat="1"/>
    <row r="89" s="130" customFormat="1"/>
    <row r="90" s="130" customFormat="1"/>
    <row r="91" s="130" customFormat="1"/>
    <row r="92" s="130" customFormat="1"/>
    <row r="93" s="130" customFormat="1"/>
    <row r="94" s="130" customFormat="1"/>
    <row r="95" s="130" customFormat="1"/>
    <row r="96" s="130" customFormat="1"/>
    <row r="97" s="130" customFormat="1"/>
    <row r="98" s="130" customFormat="1"/>
    <row r="99" s="130" customFormat="1"/>
    <row r="100" s="130" customFormat="1"/>
    <row r="101" s="130" customFormat="1"/>
    <row r="102" s="130" customFormat="1"/>
    <row r="103" s="130" customFormat="1"/>
    <row r="104" s="130" customFormat="1"/>
    <row r="105" s="130" customFormat="1"/>
    <row r="106" s="130" customFormat="1"/>
    <row r="107" s="130" customFormat="1"/>
    <row r="108" s="130" customFormat="1"/>
    <row r="109" s="130" customFormat="1"/>
    <row r="110" s="130" customFormat="1"/>
    <row r="111" s="130" customFormat="1"/>
    <row r="112" s="130" customFormat="1"/>
    <row r="113" s="130" customFormat="1"/>
    <row r="114" s="130" customFormat="1"/>
    <row r="115" s="130" customFormat="1"/>
    <row r="116" s="130" customFormat="1"/>
    <row r="117" s="130" customFormat="1"/>
    <row r="118" s="130" customFormat="1"/>
    <row r="119" s="130" customFormat="1"/>
    <row r="120" s="130" customFormat="1"/>
    <row r="121" s="130" customFormat="1"/>
    <row r="122" s="130" customFormat="1"/>
    <row r="123" s="130" customFormat="1"/>
    <row r="124" s="130" customFormat="1"/>
    <row r="125" s="130" customFormat="1"/>
    <row r="126" s="130" customFormat="1"/>
    <row r="127" s="130" customFormat="1"/>
    <row r="128" s="130" customFormat="1"/>
    <row r="129" s="130" customFormat="1"/>
    <row r="130" s="130" customFormat="1"/>
    <row r="131" s="130" customFormat="1"/>
    <row r="132" s="130" customFormat="1"/>
    <row r="133" s="130" customFormat="1"/>
    <row r="134" s="130" customFormat="1"/>
    <row r="135" s="130" customFormat="1"/>
    <row r="136" s="130" customFormat="1"/>
    <row r="137" s="130" customFormat="1"/>
    <row r="138" s="130" customFormat="1"/>
    <row r="139" s="130" customFormat="1"/>
    <row r="140" s="130" customFormat="1"/>
    <row r="141" s="130" customFormat="1"/>
    <row r="142" s="130" customFormat="1"/>
    <row r="143" s="130" customFormat="1"/>
    <row r="144" s="130" customFormat="1"/>
    <row r="145" s="130" customFormat="1"/>
    <row r="146" s="130" customFormat="1"/>
    <row r="147" s="130" customFormat="1"/>
    <row r="148" s="130" customFormat="1"/>
    <row r="149" s="130" customFormat="1"/>
    <row r="150" s="130" customFormat="1"/>
    <row r="151" s="130" customFormat="1"/>
    <row r="152" s="130" customFormat="1"/>
    <row r="153" s="130" customFormat="1"/>
    <row r="154" s="130" customFormat="1"/>
    <row r="155" s="130" customFormat="1"/>
    <row r="156" s="130" customFormat="1"/>
    <row r="157" s="130" customFormat="1"/>
    <row r="158" s="130" customFormat="1"/>
    <row r="159" s="130" customFormat="1"/>
    <row r="160" s="130" customFormat="1"/>
    <row r="161" s="130" customFormat="1"/>
    <row r="162" s="130" customFormat="1"/>
    <row r="163" s="130" customFormat="1"/>
    <row r="164" s="130" customFormat="1"/>
    <row r="165" s="130" customFormat="1"/>
    <row r="166" s="130" customFormat="1"/>
    <row r="167" s="130" customFormat="1"/>
    <row r="168" s="130" customFormat="1"/>
    <row r="169" s="130" customFormat="1"/>
    <row r="170" s="130" customFormat="1"/>
    <row r="171" s="130" customFormat="1"/>
    <row r="172" s="130" customFormat="1"/>
    <row r="173" s="130" customFormat="1"/>
    <row r="174" s="130" customFormat="1"/>
    <row r="175" s="130" customFormat="1"/>
    <row r="176" s="130" customFormat="1"/>
    <row r="177" s="130" customFormat="1"/>
    <row r="178" s="130" customFormat="1"/>
    <row r="179" s="130" customFormat="1"/>
    <row r="180" s="130" customFormat="1"/>
    <row r="181" s="130" customFormat="1"/>
    <row r="182" s="130" customFormat="1"/>
    <row r="183" s="130" customFormat="1"/>
    <row r="184" s="130" customFormat="1"/>
    <row r="185" s="130" customFormat="1"/>
    <row r="186" s="130" customFormat="1"/>
    <row r="187" s="130" customFormat="1"/>
    <row r="188" s="130" customFormat="1"/>
    <row r="189" s="130" customFormat="1"/>
    <row r="190" s="130" customFormat="1"/>
    <row r="191" s="130" customFormat="1"/>
    <row r="192" s="130" customFormat="1"/>
    <row r="193" s="130" customFormat="1"/>
    <row r="194" s="130" customFormat="1"/>
    <row r="195" s="130" customFormat="1"/>
    <row r="196" s="130" customFormat="1"/>
    <row r="197" s="130" customFormat="1"/>
    <row r="198" s="130" customFormat="1"/>
    <row r="199" s="130" customFormat="1"/>
    <row r="200" s="130" customFormat="1"/>
    <row r="201" s="130" customFormat="1"/>
    <row r="202" s="130" customFormat="1"/>
    <row r="203" s="130" customFormat="1"/>
    <row r="204" s="130" customFormat="1"/>
    <row r="205" s="130" customFormat="1"/>
    <row r="206" s="130" customFormat="1"/>
    <row r="207" s="130" customFormat="1"/>
    <row r="208" s="130" customFormat="1"/>
    <row r="209" s="130" customFormat="1"/>
    <row r="210" s="130" customFormat="1"/>
    <row r="211" s="130" customFormat="1"/>
    <row r="212" s="130" customFormat="1"/>
    <row r="213" s="130" customFormat="1"/>
    <row r="214" s="130" customFormat="1"/>
    <row r="215" s="130" customFormat="1"/>
    <row r="216" s="130" customFormat="1"/>
    <row r="217" s="130" customFormat="1"/>
    <row r="218" s="130" customFormat="1"/>
    <row r="219" s="130" customFormat="1"/>
    <row r="220" s="130" customFormat="1"/>
    <row r="221" s="130" customFormat="1"/>
    <row r="222" s="130" customFormat="1"/>
    <row r="223" s="130" customFormat="1"/>
    <row r="224" s="130" customFormat="1"/>
    <row r="225" s="130" customFormat="1"/>
    <row r="226" s="130" customFormat="1"/>
    <row r="227" s="130" customFormat="1"/>
    <row r="228" s="130" customFormat="1"/>
    <row r="229" s="130" customFormat="1"/>
    <row r="230" s="130" customFormat="1"/>
    <row r="231" s="130" customFormat="1"/>
    <row r="232" s="130" customFormat="1"/>
    <row r="233" s="130" customFormat="1"/>
    <row r="234" s="130" customFormat="1"/>
    <row r="235" s="130" customFormat="1"/>
    <row r="236" s="130" customFormat="1"/>
    <row r="237" s="130" customFormat="1"/>
    <row r="238" s="130" customFormat="1"/>
    <row r="239" s="130" customFormat="1"/>
    <row r="240" s="130" customFormat="1"/>
    <row r="241" s="130" customFormat="1"/>
    <row r="242" s="130" customFormat="1"/>
    <row r="243" s="130" customFormat="1"/>
    <row r="244" s="130" customFormat="1"/>
    <row r="245" s="130" customFormat="1"/>
    <row r="246" s="130" customFormat="1"/>
    <row r="247" s="130" customFormat="1"/>
    <row r="248" s="130" customFormat="1"/>
    <row r="249" s="130" customFormat="1"/>
    <row r="250" s="130" customFormat="1"/>
    <row r="251" s="130" customFormat="1"/>
    <row r="252" s="130" customFormat="1"/>
    <row r="253" s="130" customFormat="1"/>
    <row r="254" s="130" customFormat="1"/>
    <row r="255" s="130" customFormat="1"/>
    <row r="256" s="130" customFormat="1"/>
    <row r="257" s="130" customFormat="1"/>
    <row r="258" s="130" customFormat="1"/>
    <row r="259" s="130" customFormat="1"/>
    <row r="260" s="130" customFormat="1"/>
    <row r="261" s="130" customFormat="1"/>
    <row r="262" s="130" customFormat="1"/>
    <row r="263" s="130" customFormat="1"/>
    <row r="264" s="130" customFormat="1"/>
    <row r="265" s="130" customFormat="1"/>
    <row r="266" s="130" customFormat="1"/>
    <row r="267" s="130" customFormat="1"/>
    <row r="268" s="130" customFormat="1"/>
    <row r="269" s="130" customFormat="1"/>
    <row r="270" s="130" customFormat="1"/>
    <row r="271" s="130" customFormat="1"/>
    <row r="272" s="130" customFormat="1"/>
    <row r="273" s="130" customFormat="1"/>
    <row r="274" s="130" customFormat="1"/>
    <row r="275" s="130" customFormat="1"/>
    <row r="276" s="130" customFormat="1"/>
    <row r="277" s="130" customFormat="1"/>
    <row r="278" s="130" customFormat="1"/>
    <row r="279" s="130" customFormat="1"/>
    <row r="280" s="130" customFormat="1"/>
    <row r="281" s="130" customFormat="1"/>
    <row r="282" s="130" customFormat="1"/>
    <row r="283" s="130" customFormat="1"/>
    <row r="284" s="130" customFormat="1"/>
    <row r="285" s="130" customFormat="1"/>
    <row r="286" s="130" customFormat="1"/>
    <row r="287" s="130" customFormat="1"/>
    <row r="288" s="130" customFormat="1"/>
    <row r="289" s="130" customFormat="1"/>
    <row r="290" s="130" customFormat="1"/>
    <row r="291" s="130" customFormat="1"/>
    <row r="292" s="130" customFormat="1"/>
    <row r="293" s="130" customFormat="1"/>
    <row r="294" s="130" customFormat="1"/>
    <row r="295" s="130" customFormat="1"/>
    <row r="296" s="130" customFormat="1"/>
    <row r="297" s="130" customFormat="1"/>
    <row r="298" s="130" customFormat="1"/>
    <row r="299" s="130" customFormat="1"/>
    <row r="300" s="130" customFormat="1"/>
    <row r="301" s="130" customFormat="1"/>
    <row r="302" s="130" customFormat="1"/>
    <row r="303" s="130" customFormat="1"/>
    <row r="304" s="130" customFormat="1"/>
    <row r="305" s="130" customFormat="1"/>
    <row r="306" s="130" customFormat="1"/>
    <row r="307" s="130" customFormat="1"/>
    <row r="308" s="130" customFormat="1"/>
    <row r="309" s="130" customFormat="1"/>
    <row r="310" s="130" customFormat="1"/>
    <row r="311" s="130" customFormat="1"/>
    <row r="312" s="130" customFormat="1"/>
    <row r="313" s="130" customFormat="1"/>
    <row r="314" s="130" customFormat="1"/>
    <row r="315" s="130" customFormat="1"/>
    <row r="316" s="130" customFormat="1"/>
    <row r="317" s="130" customFormat="1"/>
    <row r="318" s="130" customFormat="1"/>
    <row r="319" s="130" customFormat="1"/>
    <row r="320" s="130" customFormat="1"/>
    <row r="321" s="130" customFormat="1"/>
    <row r="322" s="130" customFormat="1"/>
    <row r="323" s="130" customFormat="1"/>
    <row r="324" s="130" customFormat="1"/>
    <row r="325" s="130" customFormat="1"/>
    <row r="326" s="130" customFormat="1"/>
    <row r="327" s="130" customFormat="1"/>
    <row r="328" s="130" customFormat="1"/>
    <row r="329" s="130" customFormat="1"/>
    <row r="330" s="130" customFormat="1"/>
    <row r="331" s="130" customFormat="1"/>
    <row r="332" s="130" customFormat="1"/>
    <row r="333" s="130" customFormat="1"/>
    <row r="334" s="130" customFormat="1"/>
    <row r="335" s="130" customFormat="1"/>
    <row r="336" s="130" customFormat="1"/>
    <row r="337" s="130" customFormat="1"/>
    <row r="338" s="130" customFormat="1"/>
    <row r="339" s="130" customFormat="1"/>
    <row r="340" s="130" customFormat="1"/>
    <row r="341" s="130" customFormat="1"/>
    <row r="342" s="130" customFormat="1"/>
    <row r="343" s="130" customFormat="1"/>
    <row r="344" s="130" customFormat="1"/>
    <row r="345" s="130" customFormat="1"/>
    <row r="346" s="130" customFormat="1"/>
    <row r="347" s="130" customFormat="1"/>
    <row r="348" s="130" customFormat="1"/>
    <row r="349" s="130" customFormat="1"/>
    <row r="350" s="130" customFormat="1"/>
    <row r="351" s="130" customFormat="1"/>
    <row r="352" s="130" customFormat="1"/>
    <row r="353" s="130" customFormat="1"/>
    <row r="354" s="130" customFormat="1"/>
    <row r="355" s="130" customFormat="1"/>
    <row r="356" s="130" customFormat="1"/>
    <row r="357" s="130" customFormat="1"/>
    <row r="358" s="130" customFormat="1"/>
    <row r="359" s="130" customFormat="1"/>
    <row r="360" s="130" customFormat="1"/>
    <row r="361" s="130" customFormat="1"/>
    <row r="362" s="130" customFormat="1"/>
    <row r="363" s="130" customFormat="1"/>
    <row r="364" s="130" customFormat="1"/>
    <row r="365" s="130" customFormat="1"/>
    <row r="366" s="130" customFormat="1"/>
    <row r="367" s="130" customFormat="1"/>
    <row r="368" s="130" customFormat="1"/>
    <row r="369" s="130" customFormat="1"/>
    <row r="370" s="130" customFormat="1"/>
    <row r="371" s="130" customFormat="1"/>
    <row r="372" s="130" customFormat="1"/>
    <row r="373" s="130" customFormat="1"/>
    <row r="374" s="130" customFormat="1"/>
    <row r="375" s="130" customFormat="1"/>
    <row r="376" s="130" customFormat="1"/>
    <row r="377" s="130" customFormat="1"/>
    <row r="378" s="130" customFormat="1"/>
    <row r="379" s="130" customFormat="1"/>
    <row r="380" s="130" customFormat="1"/>
    <row r="381" s="130" customFormat="1"/>
    <row r="382" s="130" customFormat="1"/>
    <row r="383" s="130" customFormat="1"/>
    <row r="384" s="130" customFormat="1"/>
    <row r="385" s="130" customFormat="1"/>
    <row r="386" s="130" customFormat="1"/>
    <row r="387" s="130" customFormat="1"/>
    <row r="388" s="130" customFormat="1"/>
    <row r="389" s="130" customFormat="1"/>
    <row r="390" s="130" customFormat="1"/>
    <row r="391" s="130" customFormat="1"/>
    <row r="392" s="130" customFormat="1"/>
    <row r="393" s="130" customFormat="1"/>
    <row r="394" s="130" customFormat="1"/>
    <row r="395" s="130" customFormat="1"/>
    <row r="396" s="130" customFormat="1"/>
    <row r="397" s="130" customFormat="1"/>
    <row r="398" s="130" customFormat="1"/>
    <row r="399" s="130" customFormat="1"/>
    <row r="400" s="130" customFormat="1"/>
    <row r="401" s="130" customFormat="1"/>
    <row r="402" s="130" customFormat="1"/>
    <row r="403" s="130" customFormat="1"/>
    <row r="404" s="130" customFormat="1"/>
    <row r="405" s="130" customFormat="1"/>
    <row r="406" s="130" customFormat="1"/>
    <row r="407" s="130" customFormat="1"/>
    <row r="408" s="130" customFormat="1"/>
    <row r="409" s="130" customFormat="1"/>
    <row r="410" s="130" customFormat="1"/>
    <row r="411" s="130" customFormat="1"/>
    <row r="412" s="130" customFormat="1"/>
    <row r="413" s="130" customFormat="1"/>
    <row r="414" s="130" customFormat="1"/>
    <row r="415" s="130" customFormat="1"/>
    <row r="416" s="130" customFormat="1"/>
    <row r="417" s="130" customFormat="1"/>
    <row r="418" s="130" customFormat="1"/>
    <row r="419" s="130" customFormat="1"/>
    <row r="420" s="130" customFormat="1"/>
    <row r="421" s="130" customFormat="1"/>
    <row r="422" s="130" customFormat="1"/>
    <row r="423" s="130" customFormat="1"/>
    <row r="424" s="130" customFormat="1"/>
    <row r="425" s="130" customFormat="1"/>
    <row r="426" s="130" customFormat="1"/>
    <row r="427" s="130" customFormat="1"/>
    <row r="428" s="130" customFormat="1"/>
    <row r="429" s="130" customFormat="1"/>
    <row r="430" s="130" customFormat="1"/>
    <row r="431" s="130" customFormat="1"/>
    <row r="432" s="130" customFormat="1"/>
    <row r="433" s="130" customFormat="1"/>
    <row r="434" s="130" customFormat="1"/>
    <row r="435" s="130" customFormat="1"/>
    <row r="436" s="130" customFormat="1"/>
    <row r="437" s="130" customFormat="1"/>
    <row r="438" s="130" customFormat="1"/>
    <row r="439" s="130" customFormat="1"/>
    <row r="440" s="130" customFormat="1"/>
    <row r="441" s="130" customFormat="1"/>
    <row r="442" s="130" customFormat="1"/>
    <row r="443" s="130" customFormat="1"/>
    <row r="444" s="130" customFormat="1"/>
    <row r="445" s="130" customFormat="1"/>
    <row r="446" s="130" customFormat="1"/>
    <row r="447" s="130" customFormat="1"/>
    <row r="448" s="130" customFormat="1"/>
  </sheetData>
  <protectedRanges>
    <protectedRange sqref="B30:F36" name="Intervalo5"/>
    <protectedRange algorithmName="SHA-512" hashValue="1l23DRWqxd37T/7ZLwRRUanrO9EilsjCl2NPbJRpDuIH/bdGVeuUxIXI/xOt5nzeL/hLp0WI+7CGLofBNSkzHw==" saltValue="j9dy66OEZ5P/kPcCJTm5Hw==" spinCount="100000" sqref="B29:F29" name="Intervalo4"/>
    <protectedRange sqref="E5:F28 B5:D28" name="Intervalo3"/>
    <protectedRange algorithmName="SHA-512" hashValue="cwWBnrLQuC+/JmEghIpZdhc+fKoGCa+haCVemoXVGMw/uolz2klFvIDkXynyAwQdi4U0MwerpLYP70LpQ48ulQ==" saltValue="+gvVbhRuxXzNuf7BwCWeiw==" spinCount="100000" sqref="B3:F4" name="Intervalo2"/>
    <protectedRange sqref="B2" name="Intervalo1"/>
  </protectedRanges>
  <customSheetViews>
    <customSheetView guid="{9E3FDDC4-28EF-4E57-833B-236FD29610BF}" scale="90" showGridLines="0" fitToPage="1">
      <selection activeCell="G21" sqref="G21"/>
      <pageMargins left="0" right="0" top="0" bottom="0" header="0" footer="0"/>
      <pageSetup paperSize="9" scale="89" orientation="portrait" r:id="rId1"/>
    </customSheetView>
  </customSheetViews>
  <mergeCells count="17">
    <mergeCell ref="B35:D35"/>
    <mergeCell ref="E35:F35"/>
    <mergeCell ref="B30:F30"/>
    <mergeCell ref="E34:F34"/>
    <mergeCell ref="E36:F36"/>
    <mergeCell ref="B34:D34"/>
    <mergeCell ref="B36:D36"/>
    <mergeCell ref="B33:D33"/>
    <mergeCell ref="E31:F31"/>
    <mergeCell ref="E32:F32"/>
    <mergeCell ref="E33:F33"/>
    <mergeCell ref="B5:F5"/>
    <mergeCell ref="C8:F8"/>
    <mergeCell ref="B2:F2"/>
    <mergeCell ref="C6:F6"/>
    <mergeCell ref="C7:F7"/>
    <mergeCell ref="D4:E4"/>
  </mergeCells>
  <phoneticPr fontId="12" type="noConversion"/>
  <pageMargins left="0.511811024" right="0.511811024" top="0.78740157499999996" bottom="0.78740157499999996" header="0.31496062000000002" footer="0.31496062000000002"/>
  <pageSetup paperSize="9" scale="9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17">
    <pageSetUpPr fitToPage="1"/>
  </sheetPr>
  <dimension ref="A1:BG627"/>
  <sheetViews>
    <sheetView showGridLines="0" topLeftCell="A3" zoomScale="90" zoomScaleNormal="90" zoomScaleSheetLayoutView="100" workbookViewId="0">
      <selection activeCell="B5" sqref="B5:G11"/>
    </sheetView>
  </sheetViews>
  <sheetFormatPr defaultRowHeight="15"/>
  <cols>
    <col min="1" max="1" width="4" style="57" customWidth="1"/>
    <col min="2" max="2" width="14.5703125" style="4" customWidth="1"/>
    <col min="3" max="3" width="9.28515625" style="4" customWidth="1"/>
    <col min="4" max="4" width="11.85546875" style="4" customWidth="1"/>
    <col min="5" max="5" width="7" style="4" customWidth="1"/>
    <col min="6" max="6" width="32.42578125" style="4" customWidth="1"/>
    <col min="7" max="7" width="24.140625" style="4" customWidth="1"/>
    <col min="8" max="59" width="9.140625" style="57"/>
    <col min="60" max="16384" width="9.140625" style="2"/>
  </cols>
  <sheetData>
    <row r="1" spans="1:57" s="57" customFormat="1" ht="15.75" thickBot="1">
      <c r="B1" s="143"/>
      <c r="C1" s="143"/>
      <c r="D1" s="143"/>
      <c r="E1" s="143"/>
      <c r="F1" s="143"/>
      <c r="G1" s="143"/>
    </row>
    <row r="2" spans="1:57" ht="39" customHeight="1" thickBot="1">
      <c r="B2" s="749" t="s">
        <v>139</v>
      </c>
      <c r="C2" s="750"/>
      <c r="D2" s="750"/>
      <c r="E2" s="750"/>
      <c r="F2" s="750"/>
      <c r="G2" s="751"/>
    </row>
    <row r="3" spans="1:57" ht="20.100000000000001" customHeight="1">
      <c r="B3" s="160" t="s">
        <v>56</v>
      </c>
      <c r="C3" s="756">
        <f>'1. Informações Cadastrais'!C10</f>
        <v>0</v>
      </c>
      <c r="D3" s="756"/>
      <c r="E3" s="75"/>
      <c r="F3" s="75" t="s">
        <v>59</v>
      </c>
      <c r="G3" s="67">
        <f>'1. Informações Cadastrais'!D3</f>
        <v>0</v>
      </c>
    </row>
    <row r="4" spans="1:57" ht="20.100000000000001" customHeight="1" thickBot="1">
      <c r="B4" s="161" t="s">
        <v>60</v>
      </c>
      <c r="C4" s="757">
        <f>'1. Informações Cadastrais'!D4</f>
        <v>0</v>
      </c>
      <c r="D4" s="757"/>
      <c r="E4" s="159"/>
      <c r="F4" s="159" t="s">
        <v>83</v>
      </c>
      <c r="G4" s="200">
        <f>'1. Informações Cadastrais'!G6</f>
        <v>0</v>
      </c>
    </row>
    <row r="5" spans="1:57" ht="15" customHeight="1">
      <c r="B5" s="758" t="s">
        <v>140</v>
      </c>
      <c r="C5" s="759"/>
      <c r="D5" s="759"/>
      <c r="E5" s="759"/>
      <c r="F5" s="759"/>
      <c r="G5" s="760"/>
    </row>
    <row r="6" spans="1:57" ht="19.5" customHeight="1">
      <c r="B6" s="761"/>
      <c r="C6" s="762"/>
      <c r="D6" s="762"/>
      <c r="E6" s="762"/>
      <c r="F6" s="762"/>
      <c r="G6" s="763"/>
    </row>
    <row r="7" spans="1:57" ht="27.75" customHeight="1">
      <c r="B7" s="761"/>
      <c r="C7" s="762"/>
      <c r="D7" s="762"/>
      <c r="E7" s="762"/>
      <c r="F7" s="762"/>
      <c r="G7" s="763"/>
    </row>
    <row r="8" spans="1:57" ht="23.25" customHeight="1">
      <c r="B8" s="761"/>
      <c r="C8" s="762"/>
      <c r="D8" s="762"/>
      <c r="E8" s="762"/>
      <c r="F8" s="762"/>
      <c r="G8" s="763"/>
    </row>
    <row r="9" spans="1:57" ht="21.75" customHeight="1">
      <c r="B9" s="761"/>
      <c r="C9" s="762"/>
      <c r="D9" s="762"/>
      <c r="E9" s="762"/>
      <c r="F9" s="762"/>
      <c r="G9" s="763"/>
    </row>
    <row r="10" spans="1:57" ht="21.75" customHeight="1">
      <c r="B10" s="761"/>
      <c r="C10" s="762"/>
      <c r="D10" s="762"/>
      <c r="E10" s="762"/>
      <c r="F10" s="762"/>
      <c r="G10" s="763"/>
    </row>
    <row r="11" spans="1:57" ht="102.75" customHeight="1" thickBot="1">
      <c r="B11" s="761"/>
      <c r="C11" s="762"/>
      <c r="D11" s="762"/>
      <c r="E11" s="762"/>
      <c r="F11" s="762"/>
      <c r="G11" s="763"/>
    </row>
    <row r="12" spans="1:57" s="6" customFormat="1" ht="15.95" customHeight="1">
      <c r="A12" s="81"/>
      <c r="B12" s="753"/>
      <c r="C12" s="754"/>
      <c r="D12" s="754"/>
      <c r="E12" s="754"/>
      <c r="F12" s="745"/>
      <c r="G12" s="746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</row>
    <row r="13" spans="1:57" s="6" customFormat="1" ht="15.95" customHeight="1">
      <c r="A13" s="81"/>
      <c r="B13" s="144"/>
      <c r="C13" s="145"/>
      <c r="D13" s="145"/>
      <c r="E13" s="145"/>
      <c r="F13" s="419"/>
      <c r="G13" s="42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</row>
    <row r="14" spans="1:57" s="6" customFormat="1" ht="15.95" customHeight="1">
      <c r="A14" s="81"/>
      <c r="B14" s="743" t="s">
        <v>123</v>
      </c>
      <c r="C14" s="744"/>
      <c r="D14" s="744"/>
      <c r="E14" s="744"/>
      <c r="F14" s="644" t="s">
        <v>141</v>
      </c>
      <c r="G14" s="739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</row>
    <row r="15" spans="1:57" s="6" customFormat="1" ht="15.95" customHeight="1">
      <c r="A15" s="81"/>
      <c r="B15" s="742" t="s">
        <v>56</v>
      </c>
      <c r="C15" s="617"/>
      <c r="D15" s="617"/>
      <c r="E15" s="617"/>
      <c r="F15" s="644" t="s">
        <v>78</v>
      </c>
      <c r="G15" s="739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</row>
    <row r="16" spans="1:57" s="5" customFormat="1" ht="15.95" customHeight="1">
      <c r="A16" s="93"/>
      <c r="B16" s="755" t="s">
        <v>79</v>
      </c>
      <c r="C16" s="733"/>
      <c r="D16" s="733"/>
      <c r="E16" s="733"/>
      <c r="F16" s="733" t="s">
        <v>80</v>
      </c>
      <c r="G16" s="734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</row>
    <row r="17" spans="1:57" s="6" customFormat="1" ht="15.95" customHeight="1" thickBot="1">
      <c r="A17" s="81"/>
      <c r="B17" s="654"/>
      <c r="C17" s="646"/>
      <c r="D17" s="646"/>
      <c r="E17" s="752"/>
      <c r="F17" s="740"/>
      <c r="G17" s="74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</row>
    <row r="18" spans="1:57" s="57" customFormat="1">
      <c r="B18" s="143"/>
      <c r="C18" s="143"/>
      <c r="D18" s="143"/>
      <c r="E18" s="143"/>
      <c r="F18" s="143"/>
      <c r="G18" s="143"/>
    </row>
    <row r="19" spans="1:57" s="57" customFormat="1">
      <c r="B19" s="143"/>
      <c r="C19" s="143"/>
      <c r="D19" s="143"/>
      <c r="E19" s="143"/>
      <c r="F19" s="143"/>
      <c r="G19" s="143"/>
    </row>
    <row r="20" spans="1:57" s="57" customFormat="1" ht="15" customHeight="1">
      <c r="B20" s="143"/>
      <c r="C20" s="143"/>
      <c r="D20" s="143"/>
      <c r="E20" s="143"/>
      <c r="F20" s="143"/>
      <c r="G20" s="143"/>
    </row>
    <row r="21" spans="1:57" s="57" customFormat="1">
      <c r="B21" s="143"/>
      <c r="C21" s="143"/>
      <c r="D21" s="143"/>
      <c r="E21" s="143"/>
      <c r="F21" s="143"/>
      <c r="G21" s="143"/>
    </row>
    <row r="22" spans="1:57" s="57" customFormat="1">
      <c r="B22" s="143"/>
      <c r="C22" s="143"/>
      <c r="D22" s="143"/>
      <c r="E22" s="143"/>
      <c r="F22" s="143"/>
      <c r="G22" s="143"/>
    </row>
    <row r="23" spans="1:57" s="57" customFormat="1">
      <c r="B23" s="143"/>
      <c r="C23" s="143"/>
      <c r="D23" s="143"/>
      <c r="E23" s="143"/>
      <c r="F23" s="143"/>
      <c r="G23" s="143"/>
    </row>
    <row r="24" spans="1:57" s="57" customFormat="1">
      <c r="B24" s="143"/>
      <c r="C24" s="143"/>
      <c r="D24" s="143"/>
      <c r="E24" s="143"/>
      <c r="F24" s="143"/>
      <c r="G24" s="143"/>
    </row>
    <row r="25" spans="1:57" s="57" customFormat="1">
      <c r="B25" s="143"/>
      <c r="C25" s="143"/>
      <c r="D25" s="143"/>
      <c r="E25" s="143"/>
      <c r="F25" s="143"/>
      <c r="G25" s="143"/>
    </row>
    <row r="26" spans="1:57" s="57" customFormat="1">
      <c r="B26" s="143"/>
      <c r="C26" s="143"/>
      <c r="D26" s="143"/>
      <c r="E26" s="143"/>
      <c r="F26" s="143"/>
      <c r="G26" s="143"/>
    </row>
    <row r="27" spans="1:57" s="57" customFormat="1">
      <c r="B27" s="143"/>
      <c r="C27" s="143"/>
      <c r="D27" s="143"/>
      <c r="E27" s="143"/>
      <c r="F27" s="143"/>
      <c r="G27" s="143"/>
    </row>
    <row r="28" spans="1:57" s="57" customFormat="1">
      <c r="B28" s="143"/>
      <c r="C28" s="143"/>
      <c r="D28" s="143"/>
      <c r="E28" s="143"/>
      <c r="F28" s="143"/>
      <c r="G28" s="143"/>
    </row>
    <row r="29" spans="1:57" s="57" customFormat="1">
      <c r="B29" s="143"/>
      <c r="C29" s="143"/>
      <c r="D29" s="143"/>
      <c r="E29" s="143"/>
      <c r="F29" s="143"/>
      <c r="G29" s="143"/>
    </row>
    <row r="30" spans="1:57" s="57" customFormat="1">
      <c r="B30" s="143"/>
      <c r="C30" s="143"/>
      <c r="D30" s="143"/>
      <c r="E30" s="143"/>
      <c r="F30" s="143"/>
      <c r="G30" s="143"/>
    </row>
    <row r="31" spans="1:57" s="57" customFormat="1">
      <c r="B31" s="143"/>
      <c r="C31" s="143"/>
      <c r="D31" s="143"/>
      <c r="E31" s="143"/>
      <c r="F31" s="143"/>
      <c r="G31" s="143"/>
    </row>
    <row r="32" spans="1:57" s="57" customFormat="1">
      <c r="B32" s="143"/>
      <c r="C32" s="143"/>
      <c r="D32" s="143"/>
      <c r="E32" s="143"/>
      <c r="F32" s="143"/>
      <c r="G32" s="143"/>
    </row>
    <row r="33" spans="2:7" s="57" customFormat="1">
      <c r="B33" s="143"/>
      <c r="C33" s="143"/>
      <c r="D33" s="143"/>
      <c r="E33" s="143"/>
      <c r="F33" s="143"/>
      <c r="G33" s="143"/>
    </row>
    <row r="34" spans="2:7" s="57" customFormat="1">
      <c r="B34" s="143"/>
      <c r="C34" s="143"/>
      <c r="D34" s="143"/>
      <c r="E34" s="143"/>
      <c r="F34" s="143"/>
      <c r="G34" s="143"/>
    </row>
    <row r="35" spans="2:7" s="57" customFormat="1">
      <c r="B35" s="143"/>
      <c r="C35" s="143"/>
      <c r="D35" s="143"/>
      <c r="E35" s="143"/>
      <c r="F35" s="143"/>
      <c r="G35" s="143"/>
    </row>
    <row r="36" spans="2:7" s="57" customFormat="1">
      <c r="B36" s="143"/>
      <c r="C36" s="143"/>
      <c r="D36" s="143"/>
      <c r="E36" s="143"/>
      <c r="F36" s="143"/>
      <c r="G36" s="143"/>
    </row>
    <row r="37" spans="2:7" s="57" customFormat="1">
      <c r="B37" s="143"/>
      <c r="C37" s="143"/>
      <c r="D37" s="143"/>
      <c r="E37" s="143"/>
      <c r="F37" s="143"/>
      <c r="G37" s="143"/>
    </row>
    <row r="38" spans="2:7" s="57" customFormat="1">
      <c r="B38" s="143"/>
      <c r="C38" s="143"/>
      <c r="D38" s="143"/>
      <c r="E38" s="143"/>
      <c r="F38" s="143"/>
      <c r="G38" s="143"/>
    </row>
    <row r="39" spans="2:7" s="57" customFormat="1">
      <c r="B39" s="143"/>
      <c r="C39" s="143"/>
      <c r="D39" s="143"/>
      <c r="E39" s="143"/>
      <c r="F39" s="143"/>
      <c r="G39" s="143"/>
    </row>
    <row r="40" spans="2:7" s="57" customFormat="1">
      <c r="B40" s="143"/>
      <c r="C40" s="143"/>
      <c r="D40" s="143"/>
      <c r="E40" s="143"/>
      <c r="F40" s="143"/>
      <c r="G40" s="143"/>
    </row>
    <row r="41" spans="2:7" s="57" customFormat="1">
      <c r="B41" s="143"/>
      <c r="C41" s="143"/>
      <c r="D41" s="143"/>
      <c r="E41" s="143"/>
      <c r="F41" s="143"/>
      <c r="G41" s="143"/>
    </row>
    <row r="42" spans="2:7" s="57" customFormat="1">
      <c r="B42" s="143"/>
      <c r="C42" s="143"/>
      <c r="D42" s="143"/>
      <c r="E42" s="143"/>
      <c r="F42" s="143"/>
      <c r="G42" s="143"/>
    </row>
    <row r="43" spans="2:7" s="57" customFormat="1">
      <c r="B43" s="143"/>
      <c r="C43" s="143"/>
      <c r="D43" s="143"/>
      <c r="E43" s="143"/>
      <c r="F43" s="143"/>
      <c r="G43" s="143"/>
    </row>
    <row r="44" spans="2:7" s="57" customFormat="1">
      <c r="B44" s="143"/>
      <c r="C44" s="143"/>
      <c r="D44" s="143"/>
      <c r="E44" s="143"/>
      <c r="F44" s="143"/>
      <c r="G44" s="143"/>
    </row>
    <row r="45" spans="2:7" s="57" customFormat="1">
      <c r="B45" s="143"/>
      <c r="C45" s="143"/>
      <c r="D45" s="143"/>
      <c r="E45" s="143"/>
      <c r="F45" s="143"/>
      <c r="G45" s="143"/>
    </row>
    <row r="46" spans="2:7" s="57" customFormat="1">
      <c r="B46" s="143"/>
      <c r="C46" s="143"/>
      <c r="D46" s="143"/>
      <c r="E46" s="143"/>
      <c r="F46" s="143"/>
      <c r="G46" s="143"/>
    </row>
    <row r="47" spans="2:7" s="57" customFormat="1">
      <c r="B47" s="143"/>
      <c r="C47" s="143"/>
      <c r="D47" s="143"/>
      <c r="E47" s="143"/>
      <c r="F47" s="143"/>
      <c r="G47" s="143"/>
    </row>
    <row r="48" spans="2:7" s="57" customFormat="1">
      <c r="B48" s="143"/>
      <c r="C48" s="143"/>
      <c r="D48" s="143"/>
      <c r="E48" s="143"/>
      <c r="F48" s="143"/>
      <c r="G48" s="143"/>
    </row>
    <row r="49" spans="2:7" s="57" customFormat="1">
      <c r="B49" s="143"/>
      <c r="C49" s="143"/>
      <c r="D49" s="143"/>
      <c r="E49" s="143"/>
      <c r="F49" s="143"/>
      <c r="G49" s="143"/>
    </row>
    <row r="50" spans="2:7" s="57" customFormat="1">
      <c r="B50" s="143"/>
      <c r="C50" s="143"/>
      <c r="D50" s="143"/>
      <c r="E50" s="143"/>
      <c r="F50" s="143"/>
      <c r="G50" s="143"/>
    </row>
    <row r="51" spans="2:7" s="57" customFormat="1">
      <c r="B51" s="143"/>
      <c r="C51" s="143"/>
      <c r="D51" s="143"/>
      <c r="E51" s="143"/>
      <c r="F51" s="143"/>
      <c r="G51" s="143"/>
    </row>
    <row r="52" spans="2:7" s="57" customFormat="1">
      <c r="B52" s="143"/>
      <c r="C52" s="143"/>
      <c r="D52" s="143"/>
      <c r="E52" s="143"/>
      <c r="F52" s="143"/>
      <c r="G52" s="143"/>
    </row>
    <row r="53" spans="2:7" s="57" customFormat="1">
      <c r="B53" s="143"/>
      <c r="C53" s="143"/>
      <c r="D53" s="143"/>
      <c r="E53" s="143"/>
      <c r="F53" s="143"/>
      <c r="G53" s="143"/>
    </row>
    <row r="54" spans="2:7" s="57" customFormat="1">
      <c r="B54" s="143"/>
      <c r="C54" s="143"/>
      <c r="D54" s="143"/>
      <c r="E54" s="143"/>
      <c r="F54" s="143"/>
      <c r="G54" s="143"/>
    </row>
    <row r="55" spans="2:7" s="57" customFormat="1">
      <c r="B55" s="143"/>
      <c r="C55" s="143"/>
      <c r="D55" s="143"/>
      <c r="E55" s="143"/>
      <c r="F55" s="143"/>
      <c r="G55" s="143"/>
    </row>
    <row r="56" spans="2:7" s="57" customFormat="1">
      <c r="B56" s="143"/>
      <c r="C56" s="143"/>
      <c r="D56" s="143"/>
      <c r="E56" s="143"/>
      <c r="F56" s="143"/>
      <c r="G56" s="143"/>
    </row>
    <row r="57" spans="2:7" s="57" customFormat="1">
      <c r="B57" s="143"/>
      <c r="C57" s="143"/>
      <c r="D57" s="143"/>
      <c r="E57" s="143"/>
      <c r="F57" s="143"/>
      <c r="G57" s="143"/>
    </row>
    <row r="58" spans="2:7" s="57" customFormat="1">
      <c r="B58" s="143"/>
      <c r="C58" s="143"/>
      <c r="D58" s="143"/>
      <c r="E58" s="143"/>
      <c r="F58" s="143"/>
      <c r="G58" s="143"/>
    </row>
    <row r="59" spans="2:7" s="57" customFormat="1">
      <c r="B59" s="143"/>
      <c r="C59" s="143"/>
      <c r="D59" s="143"/>
      <c r="E59" s="143"/>
      <c r="F59" s="143"/>
      <c r="G59" s="143"/>
    </row>
    <row r="60" spans="2:7" s="57" customFormat="1">
      <c r="B60" s="143"/>
      <c r="C60" s="143"/>
      <c r="D60" s="143"/>
      <c r="E60" s="143"/>
      <c r="F60" s="143"/>
      <c r="G60" s="143"/>
    </row>
    <row r="61" spans="2:7" s="57" customFormat="1">
      <c r="B61" s="143"/>
      <c r="C61" s="143"/>
      <c r="D61" s="143"/>
      <c r="E61" s="143"/>
      <c r="F61" s="143"/>
      <c r="G61" s="143"/>
    </row>
    <row r="62" spans="2:7" s="57" customFormat="1">
      <c r="B62" s="143"/>
      <c r="C62" s="143"/>
      <c r="D62" s="143"/>
      <c r="E62" s="143"/>
      <c r="F62" s="143"/>
      <c r="G62" s="143"/>
    </row>
    <row r="63" spans="2:7" s="57" customFormat="1">
      <c r="B63" s="143"/>
      <c r="C63" s="143"/>
      <c r="D63" s="143"/>
      <c r="E63" s="143"/>
      <c r="F63" s="143"/>
      <c r="G63" s="143"/>
    </row>
    <row r="64" spans="2:7" s="57" customFormat="1">
      <c r="B64" s="143"/>
      <c r="C64" s="143"/>
      <c r="D64" s="143"/>
      <c r="E64" s="143"/>
      <c r="F64" s="143"/>
      <c r="G64" s="143"/>
    </row>
    <row r="65" spans="2:7" s="57" customFormat="1">
      <c r="B65" s="143"/>
      <c r="C65" s="143"/>
      <c r="D65" s="143"/>
      <c r="E65" s="143"/>
      <c r="F65" s="143"/>
      <c r="G65" s="143"/>
    </row>
    <row r="66" spans="2:7" s="57" customFormat="1">
      <c r="B66" s="143"/>
      <c r="C66" s="143"/>
      <c r="D66" s="143"/>
      <c r="E66" s="143"/>
      <c r="F66" s="143"/>
      <c r="G66" s="143"/>
    </row>
    <row r="67" spans="2:7" s="57" customFormat="1">
      <c r="B67" s="143"/>
      <c r="C67" s="143"/>
      <c r="D67" s="143"/>
      <c r="E67" s="143"/>
      <c r="F67" s="143"/>
      <c r="G67" s="143"/>
    </row>
    <row r="68" spans="2:7" s="57" customFormat="1">
      <c r="B68" s="143"/>
      <c r="C68" s="143"/>
      <c r="D68" s="143"/>
      <c r="E68" s="143"/>
      <c r="F68" s="143"/>
      <c r="G68" s="143"/>
    </row>
    <row r="69" spans="2:7" s="57" customFormat="1">
      <c r="B69" s="143"/>
      <c r="C69" s="143"/>
      <c r="D69" s="143"/>
      <c r="E69" s="143"/>
      <c r="F69" s="143"/>
      <c r="G69" s="143"/>
    </row>
    <row r="70" spans="2:7" s="57" customFormat="1">
      <c r="B70" s="143"/>
      <c r="C70" s="143"/>
      <c r="D70" s="143"/>
      <c r="E70" s="143"/>
      <c r="F70" s="143"/>
      <c r="G70" s="143"/>
    </row>
    <row r="71" spans="2:7" s="57" customFormat="1">
      <c r="B71" s="143"/>
      <c r="C71" s="143"/>
      <c r="D71" s="143"/>
      <c r="E71" s="143"/>
      <c r="F71" s="143"/>
      <c r="G71" s="143"/>
    </row>
    <row r="72" spans="2:7" s="57" customFormat="1">
      <c r="B72" s="143"/>
      <c r="C72" s="143"/>
      <c r="D72" s="143"/>
      <c r="E72" s="143"/>
      <c r="F72" s="143"/>
      <c r="G72" s="143"/>
    </row>
    <row r="73" spans="2:7" s="57" customFormat="1">
      <c r="B73" s="143"/>
      <c r="C73" s="143"/>
      <c r="D73" s="143"/>
      <c r="E73" s="143"/>
      <c r="F73" s="143"/>
      <c r="G73" s="143"/>
    </row>
    <row r="74" spans="2:7" s="57" customFormat="1">
      <c r="B74" s="143"/>
      <c r="C74" s="143"/>
      <c r="D74" s="143"/>
      <c r="E74" s="143"/>
      <c r="F74" s="143"/>
      <c r="G74" s="143"/>
    </row>
    <row r="75" spans="2:7" s="57" customFormat="1">
      <c r="B75" s="143"/>
      <c r="C75" s="143"/>
      <c r="D75" s="143"/>
      <c r="E75" s="143"/>
      <c r="F75" s="143"/>
      <c r="G75" s="143"/>
    </row>
    <row r="76" spans="2:7" s="57" customFormat="1">
      <c r="B76" s="143"/>
      <c r="C76" s="143"/>
      <c r="D76" s="143"/>
      <c r="E76" s="143"/>
      <c r="F76" s="143"/>
      <c r="G76" s="143"/>
    </row>
    <row r="77" spans="2:7" s="57" customFormat="1">
      <c r="B77" s="143"/>
      <c r="C77" s="143"/>
      <c r="D77" s="143"/>
      <c r="E77" s="143"/>
      <c r="F77" s="143"/>
      <c r="G77" s="143"/>
    </row>
    <row r="78" spans="2:7" s="57" customFormat="1">
      <c r="B78" s="143"/>
      <c r="C78" s="143"/>
      <c r="D78" s="143"/>
      <c r="E78" s="143"/>
      <c r="F78" s="143"/>
      <c r="G78" s="143"/>
    </row>
    <row r="79" spans="2:7" s="57" customFormat="1">
      <c r="B79" s="143"/>
      <c r="C79" s="143"/>
      <c r="D79" s="143"/>
      <c r="E79" s="143"/>
      <c r="F79" s="143"/>
      <c r="G79" s="143"/>
    </row>
    <row r="80" spans="2:7" s="57" customFormat="1">
      <c r="B80" s="143"/>
      <c r="C80" s="143"/>
      <c r="D80" s="143"/>
      <c r="E80" s="143"/>
      <c r="F80" s="143"/>
      <c r="G80" s="143"/>
    </row>
    <row r="81" spans="2:7" s="57" customFormat="1">
      <c r="B81" s="143"/>
      <c r="C81" s="143"/>
      <c r="D81" s="143"/>
      <c r="E81" s="143"/>
      <c r="F81" s="143"/>
      <c r="G81" s="143"/>
    </row>
    <row r="82" spans="2:7" s="57" customFormat="1">
      <c r="B82" s="143"/>
      <c r="C82" s="143"/>
      <c r="D82" s="143"/>
      <c r="E82" s="143"/>
      <c r="F82" s="143"/>
      <c r="G82" s="143"/>
    </row>
    <row r="83" spans="2:7" s="57" customFormat="1">
      <c r="B83" s="143"/>
      <c r="C83" s="143"/>
      <c r="D83" s="143"/>
      <c r="E83" s="143"/>
      <c r="F83" s="143"/>
      <c r="G83" s="143"/>
    </row>
    <row r="84" spans="2:7" s="57" customFormat="1">
      <c r="B84" s="143"/>
      <c r="C84" s="143"/>
      <c r="D84" s="143"/>
      <c r="E84" s="143"/>
      <c r="F84" s="143"/>
      <c r="G84" s="143"/>
    </row>
    <row r="85" spans="2:7" s="57" customFormat="1">
      <c r="B85" s="143"/>
      <c r="C85" s="143"/>
      <c r="D85" s="143"/>
      <c r="E85" s="143"/>
      <c r="F85" s="143"/>
      <c r="G85" s="143"/>
    </row>
    <row r="86" spans="2:7" s="57" customFormat="1">
      <c r="B86" s="143"/>
      <c r="C86" s="143"/>
      <c r="D86" s="143"/>
      <c r="E86" s="143"/>
      <c r="F86" s="143"/>
      <c r="G86" s="143"/>
    </row>
    <row r="87" spans="2:7" s="57" customFormat="1">
      <c r="B87" s="143"/>
      <c r="C87" s="143"/>
      <c r="D87" s="143"/>
      <c r="E87" s="143"/>
      <c r="F87" s="143"/>
      <c r="G87" s="143"/>
    </row>
    <row r="88" spans="2:7" s="57" customFormat="1">
      <c r="B88" s="143"/>
      <c r="C88" s="143"/>
      <c r="D88" s="143"/>
      <c r="E88" s="143"/>
      <c r="F88" s="143"/>
      <c r="G88" s="143"/>
    </row>
    <row r="89" spans="2:7" s="57" customFormat="1">
      <c r="B89" s="143"/>
      <c r="C89" s="143"/>
      <c r="D89" s="143"/>
      <c r="E89" s="143"/>
      <c r="F89" s="143"/>
      <c r="G89" s="143"/>
    </row>
    <row r="90" spans="2:7" s="57" customFormat="1">
      <c r="B90" s="143"/>
      <c r="C90" s="143"/>
      <c r="D90" s="143"/>
      <c r="E90" s="143"/>
      <c r="F90" s="143"/>
      <c r="G90" s="143"/>
    </row>
    <row r="91" spans="2:7" s="57" customFormat="1">
      <c r="B91" s="143"/>
      <c r="C91" s="143"/>
      <c r="D91" s="143"/>
      <c r="E91" s="143"/>
      <c r="F91" s="143"/>
      <c r="G91" s="143"/>
    </row>
    <row r="92" spans="2:7" s="57" customFormat="1">
      <c r="B92" s="143"/>
      <c r="C92" s="143"/>
      <c r="D92" s="143"/>
      <c r="E92" s="143"/>
      <c r="F92" s="143"/>
      <c r="G92" s="143"/>
    </row>
    <row r="93" spans="2:7" s="57" customFormat="1">
      <c r="B93" s="143"/>
      <c r="C93" s="143"/>
      <c r="D93" s="143"/>
      <c r="E93" s="143"/>
      <c r="F93" s="143"/>
      <c r="G93" s="143"/>
    </row>
    <row r="94" spans="2:7" s="57" customFormat="1">
      <c r="B94" s="143"/>
      <c r="C94" s="143"/>
      <c r="D94" s="143"/>
      <c r="E94" s="143"/>
      <c r="F94" s="143"/>
      <c r="G94" s="143"/>
    </row>
    <row r="95" spans="2:7" s="57" customFormat="1">
      <c r="B95" s="143"/>
      <c r="C95" s="143"/>
      <c r="D95" s="143"/>
      <c r="E95" s="143"/>
      <c r="F95" s="143"/>
      <c r="G95" s="143"/>
    </row>
    <row r="96" spans="2:7" s="57" customFormat="1">
      <c r="B96" s="143"/>
      <c r="C96" s="143"/>
      <c r="D96" s="143"/>
      <c r="E96" s="143"/>
      <c r="F96" s="143"/>
      <c r="G96" s="143"/>
    </row>
    <row r="97" spans="2:7" s="57" customFormat="1">
      <c r="B97" s="143"/>
      <c r="C97" s="143"/>
      <c r="D97" s="143"/>
      <c r="E97" s="143"/>
      <c r="F97" s="143"/>
      <c r="G97" s="143"/>
    </row>
    <row r="98" spans="2:7" s="57" customFormat="1">
      <c r="B98" s="143"/>
      <c r="C98" s="143"/>
      <c r="D98" s="143"/>
      <c r="E98" s="143"/>
      <c r="F98" s="143"/>
      <c r="G98" s="143"/>
    </row>
    <row r="99" spans="2:7" s="57" customFormat="1">
      <c r="B99" s="143"/>
      <c r="C99" s="143"/>
      <c r="D99" s="143"/>
      <c r="E99" s="143"/>
      <c r="F99" s="143"/>
      <c r="G99" s="143"/>
    </row>
    <row r="100" spans="2:7" s="57" customFormat="1">
      <c r="B100" s="143"/>
      <c r="C100" s="143"/>
      <c r="D100" s="143"/>
      <c r="E100" s="143"/>
      <c r="F100" s="143"/>
      <c r="G100" s="143"/>
    </row>
    <row r="101" spans="2:7" s="57" customFormat="1">
      <c r="B101" s="143"/>
      <c r="C101" s="143"/>
      <c r="D101" s="143"/>
      <c r="E101" s="143"/>
      <c r="F101" s="143"/>
      <c r="G101" s="143"/>
    </row>
    <row r="102" spans="2:7" s="57" customFormat="1">
      <c r="B102" s="143"/>
      <c r="C102" s="143"/>
      <c r="D102" s="143"/>
      <c r="E102" s="143"/>
      <c r="F102" s="143"/>
      <c r="G102" s="143"/>
    </row>
    <row r="103" spans="2:7" s="57" customFormat="1">
      <c r="B103" s="143"/>
      <c r="C103" s="143"/>
      <c r="D103" s="143"/>
      <c r="E103" s="143"/>
      <c r="F103" s="143"/>
      <c r="G103" s="143"/>
    </row>
    <row r="104" spans="2:7" s="57" customFormat="1">
      <c r="B104" s="143"/>
      <c r="C104" s="143"/>
      <c r="D104" s="143"/>
      <c r="E104" s="143"/>
      <c r="F104" s="143"/>
      <c r="G104" s="143"/>
    </row>
    <row r="105" spans="2:7" s="57" customFormat="1">
      <c r="B105" s="143"/>
      <c r="C105" s="143"/>
      <c r="D105" s="143"/>
      <c r="E105" s="143"/>
      <c r="F105" s="143"/>
      <c r="G105" s="143"/>
    </row>
    <row r="106" spans="2:7" s="57" customFormat="1">
      <c r="B106" s="143"/>
      <c r="C106" s="143"/>
      <c r="D106" s="143"/>
      <c r="E106" s="143"/>
      <c r="F106" s="143"/>
      <c r="G106" s="143"/>
    </row>
    <row r="107" spans="2:7" s="57" customFormat="1">
      <c r="B107" s="143"/>
      <c r="C107" s="143"/>
      <c r="D107" s="143"/>
      <c r="E107" s="143"/>
      <c r="F107" s="143"/>
      <c r="G107" s="143"/>
    </row>
    <row r="108" spans="2:7" s="57" customFormat="1">
      <c r="B108" s="143"/>
      <c r="C108" s="143"/>
      <c r="D108" s="143"/>
      <c r="E108" s="143"/>
      <c r="F108" s="143"/>
      <c r="G108" s="143"/>
    </row>
    <row r="109" spans="2:7" s="57" customFormat="1">
      <c r="B109" s="143"/>
      <c r="C109" s="143"/>
      <c r="D109" s="143"/>
      <c r="E109" s="143"/>
      <c r="F109" s="143"/>
      <c r="G109" s="143"/>
    </row>
    <row r="110" spans="2:7" s="57" customFormat="1">
      <c r="B110" s="143"/>
      <c r="C110" s="143"/>
      <c r="D110" s="143"/>
      <c r="E110" s="143"/>
      <c r="F110" s="143"/>
      <c r="G110" s="143"/>
    </row>
    <row r="111" spans="2:7" s="57" customFormat="1">
      <c r="B111" s="143"/>
      <c r="C111" s="143"/>
      <c r="D111" s="143"/>
      <c r="E111" s="143"/>
      <c r="F111" s="143"/>
      <c r="G111" s="143"/>
    </row>
    <row r="112" spans="2:7" s="57" customFormat="1">
      <c r="B112" s="143"/>
      <c r="C112" s="143"/>
      <c r="D112" s="143"/>
      <c r="E112" s="143"/>
      <c r="F112" s="143"/>
      <c r="G112" s="143"/>
    </row>
    <row r="113" spans="2:7" s="57" customFormat="1">
      <c r="B113" s="143"/>
      <c r="C113" s="143"/>
      <c r="D113" s="143"/>
      <c r="E113" s="143"/>
      <c r="F113" s="143"/>
      <c r="G113" s="143"/>
    </row>
    <row r="114" spans="2:7" s="57" customFormat="1">
      <c r="B114" s="143"/>
      <c r="C114" s="143"/>
      <c r="D114" s="143"/>
      <c r="E114" s="143"/>
      <c r="F114" s="143"/>
      <c r="G114" s="143"/>
    </row>
    <row r="115" spans="2:7" s="57" customFormat="1">
      <c r="B115" s="143"/>
      <c r="C115" s="143"/>
      <c r="D115" s="143"/>
      <c r="E115" s="143"/>
      <c r="F115" s="143"/>
      <c r="G115" s="143"/>
    </row>
    <row r="116" spans="2:7" s="57" customFormat="1">
      <c r="B116" s="143"/>
      <c r="C116" s="143"/>
      <c r="D116" s="143"/>
      <c r="E116" s="143"/>
      <c r="F116" s="143"/>
      <c r="G116" s="143"/>
    </row>
    <row r="117" spans="2:7" s="57" customFormat="1">
      <c r="B117" s="143"/>
      <c r="C117" s="143"/>
      <c r="D117" s="143"/>
      <c r="E117" s="143"/>
      <c r="F117" s="143"/>
      <c r="G117" s="143"/>
    </row>
    <row r="118" spans="2:7" s="57" customFormat="1">
      <c r="B118" s="143"/>
      <c r="C118" s="143"/>
      <c r="D118" s="143"/>
      <c r="E118" s="143"/>
      <c r="F118" s="143"/>
      <c r="G118" s="143"/>
    </row>
    <row r="119" spans="2:7" s="57" customFormat="1">
      <c r="B119" s="143"/>
      <c r="C119" s="143"/>
      <c r="D119" s="143"/>
      <c r="E119" s="143"/>
      <c r="F119" s="143"/>
      <c r="G119" s="143"/>
    </row>
    <row r="120" spans="2:7" s="57" customFormat="1">
      <c r="B120" s="143"/>
      <c r="C120" s="143"/>
      <c r="D120" s="143"/>
      <c r="E120" s="143"/>
      <c r="F120" s="143"/>
      <c r="G120" s="143"/>
    </row>
    <row r="121" spans="2:7" s="57" customFormat="1">
      <c r="B121" s="143"/>
      <c r="C121" s="143"/>
      <c r="D121" s="143"/>
      <c r="E121" s="143"/>
      <c r="F121" s="143"/>
      <c r="G121" s="143"/>
    </row>
    <row r="122" spans="2:7" s="57" customFormat="1">
      <c r="B122" s="143"/>
      <c r="C122" s="143"/>
      <c r="D122" s="143"/>
      <c r="E122" s="143"/>
      <c r="F122" s="143"/>
      <c r="G122" s="143"/>
    </row>
    <row r="123" spans="2:7" s="57" customFormat="1">
      <c r="B123" s="143"/>
      <c r="C123" s="143"/>
      <c r="D123" s="143"/>
      <c r="E123" s="143"/>
      <c r="F123" s="143"/>
      <c r="G123" s="143"/>
    </row>
    <row r="124" spans="2:7" s="57" customFormat="1">
      <c r="B124" s="143"/>
      <c r="C124" s="143"/>
      <c r="D124" s="143"/>
      <c r="E124" s="143"/>
      <c r="F124" s="143"/>
      <c r="G124" s="143"/>
    </row>
    <row r="125" spans="2:7" s="57" customFormat="1">
      <c r="B125" s="143"/>
      <c r="C125" s="143"/>
      <c r="D125" s="143"/>
      <c r="E125" s="143"/>
      <c r="F125" s="143"/>
      <c r="G125" s="143"/>
    </row>
    <row r="126" spans="2:7" s="57" customFormat="1">
      <c r="B126" s="143"/>
      <c r="C126" s="143"/>
      <c r="D126" s="143"/>
      <c r="E126" s="143"/>
      <c r="F126" s="143"/>
      <c r="G126" s="143"/>
    </row>
    <row r="127" spans="2:7" s="57" customFormat="1">
      <c r="B127" s="143"/>
      <c r="C127" s="143"/>
      <c r="D127" s="143"/>
      <c r="E127" s="143"/>
      <c r="F127" s="143"/>
      <c r="G127" s="143"/>
    </row>
    <row r="128" spans="2:7" s="57" customFormat="1">
      <c r="B128" s="143"/>
      <c r="C128" s="143"/>
      <c r="D128" s="143"/>
      <c r="E128" s="143"/>
      <c r="F128" s="143"/>
      <c r="G128" s="143"/>
    </row>
    <row r="129" spans="2:7" s="57" customFormat="1">
      <c r="B129" s="143"/>
      <c r="C129" s="143"/>
      <c r="D129" s="143"/>
      <c r="E129" s="143"/>
      <c r="F129" s="143"/>
      <c r="G129" s="143"/>
    </row>
    <row r="130" spans="2:7" s="57" customFormat="1">
      <c r="B130" s="143"/>
      <c r="C130" s="143"/>
      <c r="D130" s="143"/>
      <c r="E130" s="143"/>
      <c r="F130" s="143"/>
      <c r="G130" s="143"/>
    </row>
    <row r="131" spans="2:7" s="57" customFormat="1">
      <c r="B131" s="143"/>
      <c r="C131" s="143"/>
      <c r="D131" s="143"/>
      <c r="E131" s="143"/>
      <c r="F131" s="143"/>
      <c r="G131" s="143"/>
    </row>
    <row r="132" spans="2:7" s="57" customFormat="1">
      <c r="B132" s="143"/>
      <c r="C132" s="143"/>
      <c r="D132" s="143"/>
      <c r="E132" s="143"/>
      <c r="F132" s="143"/>
      <c r="G132" s="143"/>
    </row>
    <row r="133" spans="2:7" s="57" customFormat="1">
      <c r="B133" s="143"/>
      <c r="C133" s="143"/>
      <c r="D133" s="143"/>
      <c r="E133" s="143"/>
      <c r="F133" s="143"/>
      <c r="G133" s="143"/>
    </row>
    <row r="134" spans="2:7" s="57" customFormat="1">
      <c r="B134" s="143"/>
      <c r="C134" s="143"/>
      <c r="D134" s="143"/>
      <c r="E134" s="143"/>
      <c r="F134" s="143"/>
      <c r="G134" s="143"/>
    </row>
    <row r="135" spans="2:7" s="57" customFormat="1">
      <c r="B135" s="143"/>
      <c r="C135" s="143"/>
      <c r="D135" s="143"/>
      <c r="E135" s="143"/>
      <c r="F135" s="143"/>
      <c r="G135" s="143"/>
    </row>
    <row r="136" spans="2:7" s="57" customFormat="1">
      <c r="B136" s="143"/>
      <c r="C136" s="143"/>
      <c r="D136" s="143"/>
      <c r="E136" s="143"/>
      <c r="F136" s="143"/>
      <c r="G136" s="143"/>
    </row>
    <row r="137" spans="2:7" s="57" customFormat="1">
      <c r="B137" s="143"/>
      <c r="C137" s="143"/>
      <c r="D137" s="143"/>
      <c r="E137" s="143"/>
      <c r="F137" s="143"/>
      <c r="G137" s="143"/>
    </row>
    <row r="138" spans="2:7" s="57" customFormat="1">
      <c r="B138" s="143"/>
      <c r="C138" s="143"/>
      <c r="D138" s="143"/>
      <c r="E138" s="143"/>
      <c r="F138" s="143"/>
      <c r="G138" s="143"/>
    </row>
    <row r="139" spans="2:7" s="57" customFormat="1">
      <c r="B139" s="143"/>
      <c r="C139" s="143"/>
      <c r="D139" s="143"/>
      <c r="E139" s="143"/>
      <c r="F139" s="143"/>
      <c r="G139" s="143"/>
    </row>
    <row r="140" spans="2:7" s="57" customFormat="1">
      <c r="B140" s="143"/>
      <c r="C140" s="143"/>
      <c r="D140" s="143"/>
      <c r="E140" s="143"/>
      <c r="F140" s="143"/>
      <c r="G140" s="143"/>
    </row>
    <row r="141" spans="2:7" s="57" customFormat="1">
      <c r="B141" s="143"/>
      <c r="C141" s="143"/>
      <c r="D141" s="143"/>
      <c r="E141" s="143"/>
      <c r="F141" s="143"/>
      <c r="G141" s="143"/>
    </row>
    <row r="142" spans="2:7" s="57" customFormat="1">
      <c r="B142" s="143"/>
      <c r="C142" s="143"/>
      <c r="D142" s="143"/>
      <c r="E142" s="143"/>
      <c r="F142" s="143"/>
      <c r="G142" s="143"/>
    </row>
    <row r="143" spans="2:7" s="57" customFormat="1">
      <c r="B143" s="143"/>
      <c r="C143" s="143"/>
      <c r="D143" s="143"/>
      <c r="E143" s="143"/>
      <c r="F143" s="143"/>
      <c r="G143" s="143"/>
    </row>
    <row r="144" spans="2:7" s="57" customFormat="1">
      <c r="B144" s="143"/>
      <c r="C144" s="143"/>
      <c r="D144" s="143"/>
      <c r="E144" s="143"/>
      <c r="F144" s="143"/>
      <c r="G144" s="143"/>
    </row>
    <row r="145" spans="2:7" s="57" customFormat="1">
      <c r="B145" s="143"/>
      <c r="C145" s="143"/>
      <c r="D145" s="143"/>
      <c r="E145" s="143"/>
      <c r="F145" s="143"/>
      <c r="G145" s="143"/>
    </row>
    <row r="146" spans="2:7" s="57" customFormat="1">
      <c r="B146" s="143"/>
      <c r="C146" s="143"/>
      <c r="D146" s="143"/>
      <c r="E146" s="143"/>
      <c r="F146" s="143"/>
      <c r="G146" s="143"/>
    </row>
    <row r="147" spans="2:7" s="57" customFormat="1">
      <c r="B147" s="143"/>
      <c r="C147" s="143"/>
      <c r="D147" s="143"/>
      <c r="E147" s="143"/>
      <c r="F147" s="143"/>
      <c r="G147" s="143"/>
    </row>
    <row r="148" spans="2:7" s="57" customFormat="1">
      <c r="B148" s="143"/>
      <c r="C148" s="143"/>
      <c r="D148" s="143"/>
      <c r="E148" s="143"/>
      <c r="F148" s="143"/>
      <c r="G148" s="143"/>
    </row>
    <row r="149" spans="2:7" s="57" customFormat="1">
      <c r="B149" s="143"/>
      <c r="C149" s="143"/>
      <c r="D149" s="143"/>
      <c r="E149" s="143"/>
      <c r="F149" s="143"/>
      <c r="G149" s="143"/>
    </row>
    <row r="150" spans="2:7" s="57" customFormat="1">
      <c r="B150" s="143"/>
      <c r="C150" s="143"/>
      <c r="D150" s="143"/>
      <c r="E150" s="143"/>
      <c r="F150" s="143"/>
      <c r="G150" s="143"/>
    </row>
    <row r="151" spans="2:7" s="57" customFormat="1">
      <c r="B151" s="143"/>
      <c r="C151" s="143"/>
      <c r="D151" s="143"/>
      <c r="E151" s="143"/>
      <c r="F151" s="143"/>
      <c r="G151" s="143"/>
    </row>
    <row r="152" spans="2:7" s="57" customFormat="1">
      <c r="B152" s="143"/>
      <c r="C152" s="143"/>
      <c r="D152" s="143"/>
      <c r="E152" s="143"/>
      <c r="F152" s="143"/>
      <c r="G152" s="143"/>
    </row>
    <row r="153" spans="2:7" s="57" customFormat="1">
      <c r="B153" s="143"/>
      <c r="C153" s="143"/>
      <c r="D153" s="143"/>
      <c r="E153" s="143"/>
      <c r="F153" s="143"/>
      <c r="G153" s="143"/>
    </row>
    <row r="154" spans="2:7" s="57" customFormat="1">
      <c r="B154" s="143"/>
      <c r="C154" s="143"/>
      <c r="D154" s="143"/>
      <c r="E154" s="143"/>
      <c r="F154" s="143"/>
      <c r="G154" s="143"/>
    </row>
    <row r="155" spans="2:7" s="57" customFormat="1">
      <c r="B155" s="143"/>
      <c r="C155" s="143"/>
      <c r="D155" s="143"/>
      <c r="E155" s="143"/>
      <c r="F155" s="143"/>
      <c r="G155" s="143"/>
    </row>
    <row r="156" spans="2:7" s="57" customFormat="1">
      <c r="B156" s="143"/>
      <c r="C156" s="143"/>
      <c r="D156" s="143"/>
      <c r="E156" s="143"/>
      <c r="F156" s="143"/>
      <c r="G156" s="143"/>
    </row>
    <row r="157" spans="2:7" s="57" customFormat="1">
      <c r="B157" s="143"/>
      <c r="C157" s="143"/>
      <c r="D157" s="143"/>
      <c r="E157" s="143"/>
      <c r="F157" s="143"/>
      <c r="G157" s="143"/>
    </row>
    <row r="158" spans="2:7" s="57" customFormat="1">
      <c r="B158" s="143"/>
      <c r="C158" s="143"/>
      <c r="D158" s="143"/>
      <c r="E158" s="143"/>
      <c r="F158" s="143"/>
      <c r="G158" s="143"/>
    </row>
    <row r="159" spans="2:7" s="57" customFormat="1">
      <c r="B159" s="143"/>
      <c r="C159" s="143"/>
      <c r="D159" s="143"/>
      <c r="E159" s="143"/>
      <c r="F159" s="143"/>
      <c r="G159" s="143"/>
    </row>
    <row r="160" spans="2:7" s="57" customFormat="1">
      <c r="B160" s="143"/>
      <c r="C160" s="143"/>
      <c r="D160" s="143"/>
      <c r="E160" s="143"/>
      <c r="F160" s="143"/>
      <c r="G160" s="143"/>
    </row>
    <row r="161" spans="2:7" s="57" customFormat="1">
      <c r="B161" s="143"/>
      <c r="C161" s="143"/>
      <c r="D161" s="143"/>
      <c r="E161" s="143"/>
      <c r="F161" s="143"/>
      <c r="G161" s="143"/>
    </row>
    <row r="162" spans="2:7" s="57" customFormat="1">
      <c r="B162" s="143"/>
      <c r="C162" s="143"/>
      <c r="D162" s="143"/>
      <c r="E162" s="143"/>
      <c r="F162" s="143"/>
      <c r="G162" s="143"/>
    </row>
    <row r="163" spans="2:7" s="57" customFormat="1">
      <c r="B163" s="143"/>
      <c r="C163" s="143"/>
      <c r="D163" s="143"/>
      <c r="E163" s="143"/>
      <c r="F163" s="143"/>
      <c r="G163" s="143"/>
    </row>
    <row r="164" spans="2:7" s="57" customFormat="1">
      <c r="B164" s="143"/>
      <c r="C164" s="143"/>
      <c r="D164" s="143"/>
      <c r="E164" s="143"/>
      <c r="F164" s="143"/>
      <c r="G164" s="143"/>
    </row>
    <row r="165" spans="2:7" s="57" customFormat="1">
      <c r="B165" s="143"/>
      <c r="C165" s="143"/>
      <c r="D165" s="143"/>
      <c r="E165" s="143"/>
      <c r="F165" s="143"/>
      <c r="G165" s="143"/>
    </row>
    <row r="166" spans="2:7" s="57" customFormat="1">
      <c r="B166" s="143"/>
      <c r="C166" s="143"/>
      <c r="D166" s="143"/>
      <c r="E166" s="143"/>
      <c r="F166" s="143"/>
      <c r="G166" s="143"/>
    </row>
    <row r="167" spans="2:7" s="57" customFormat="1">
      <c r="B167" s="143"/>
      <c r="C167" s="143"/>
      <c r="D167" s="143"/>
      <c r="E167" s="143"/>
      <c r="F167" s="143"/>
      <c r="G167" s="143"/>
    </row>
    <row r="168" spans="2:7" s="57" customFormat="1">
      <c r="B168" s="143"/>
      <c r="C168" s="143"/>
      <c r="D168" s="143"/>
      <c r="E168" s="143"/>
      <c r="F168" s="143"/>
      <c r="G168" s="143"/>
    </row>
    <row r="169" spans="2:7" s="57" customFormat="1">
      <c r="B169" s="143"/>
      <c r="C169" s="143"/>
      <c r="D169" s="143"/>
      <c r="E169" s="143"/>
      <c r="F169" s="143"/>
      <c r="G169" s="143"/>
    </row>
    <row r="170" spans="2:7" s="57" customFormat="1">
      <c r="B170" s="143"/>
      <c r="C170" s="143"/>
      <c r="D170" s="143"/>
      <c r="E170" s="143"/>
      <c r="F170" s="143"/>
      <c r="G170" s="143"/>
    </row>
    <row r="171" spans="2:7" s="57" customFormat="1">
      <c r="B171" s="143"/>
      <c r="C171" s="143"/>
      <c r="D171" s="143"/>
      <c r="E171" s="143"/>
      <c r="F171" s="143"/>
      <c r="G171" s="143"/>
    </row>
    <row r="172" spans="2:7" s="57" customFormat="1">
      <c r="B172" s="143"/>
      <c r="C172" s="143"/>
      <c r="D172" s="143"/>
      <c r="E172" s="143"/>
      <c r="F172" s="143"/>
      <c r="G172" s="143"/>
    </row>
    <row r="173" spans="2:7" s="57" customFormat="1">
      <c r="B173" s="143"/>
      <c r="C173" s="143"/>
      <c r="D173" s="143"/>
      <c r="E173" s="143"/>
      <c r="F173" s="143"/>
      <c r="G173" s="143"/>
    </row>
    <row r="174" spans="2:7" s="57" customFormat="1">
      <c r="B174" s="143"/>
      <c r="C174" s="143"/>
      <c r="D174" s="143"/>
      <c r="E174" s="143"/>
      <c r="F174" s="143"/>
      <c r="G174" s="143"/>
    </row>
    <row r="175" spans="2:7" s="57" customFormat="1">
      <c r="B175" s="143"/>
      <c r="C175" s="143"/>
      <c r="D175" s="143"/>
      <c r="E175" s="143"/>
      <c r="F175" s="143"/>
      <c r="G175" s="143"/>
    </row>
    <row r="176" spans="2:7" s="57" customFormat="1">
      <c r="B176" s="143"/>
      <c r="C176" s="143"/>
      <c r="D176" s="143"/>
      <c r="E176" s="143"/>
      <c r="F176" s="143"/>
      <c r="G176" s="143"/>
    </row>
    <row r="177" spans="2:7" s="57" customFormat="1">
      <c r="B177" s="143"/>
      <c r="C177" s="143"/>
      <c r="D177" s="143"/>
      <c r="E177" s="143"/>
      <c r="F177" s="143"/>
      <c r="G177" s="143"/>
    </row>
    <row r="178" spans="2:7" s="57" customFormat="1">
      <c r="B178" s="143"/>
      <c r="C178" s="143"/>
      <c r="D178" s="143"/>
      <c r="E178" s="143"/>
      <c r="F178" s="143"/>
      <c r="G178" s="143"/>
    </row>
    <row r="179" spans="2:7" s="57" customFormat="1">
      <c r="B179" s="143"/>
      <c r="C179" s="143"/>
      <c r="D179" s="143"/>
      <c r="E179" s="143"/>
      <c r="F179" s="143"/>
      <c r="G179" s="143"/>
    </row>
    <row r="180" spans="2:7" s="57" customFormat="1">
      <c r="B180" s="143"/>
      <c r="C180" s="143"/>
      <c r="D180" s="143"/>
      <c r="E180" s="143"/>
      <c r="F180" s="143"/>
      <c r="G180" s="143"/>
    </row>
    <row r="181" spans="2:7" s="57" customFormat="1">
      <c r="B181" s="143"/>
      <c r="C181" s="143"/>
      <c r="D181" s="143"/>
      <c r="E181" s="143"/>
      <c r="F181" s="143"/>
      <c r="G181" s="143"/>
    </row>
    <row r="182" spans="2:7" s="57" customFormat="1">
      <c r="B182" s="143"/>
      <c r="C182" s="143"/>
      <c r="D182" s="143"/>
      <c r="E182" s="143"/>
      <c r="F182" s="143"/>
      <c r="G182" s="143"/>
    </row>
    <row r="183" spans="2:7" s="57" customFormat="1">
      <c r="B183" s="143"/>
      <c r="C183" s="143"/>
      <c r="D183" s="143"/>
      <c r="E183" s="143"/>
      <c r="F183" s="143"/>
      <c r="G183" s="143"/>
    </row>
    <row r="184" spans="2:7" s="57" customFormat="1">
      <c r="B184" s="143"/>
      <c r="C184" s="143"/>
      <c r="D184" s="143"/>
      <c r="E184" s="143"/>
      <c r="F184" s="143"/>
      <c r="G184" s="143"/>
    </row>
    <row r="185" spans="2:7" s="57" customFormat="1">
      <c r="B185" s="143"/>
      <c r="C185" s="143"/>
      <c r="D185" s="143"/>
      <c r="E185" s="143"/>
      <c r="F185" s="143"/>
      <c r="G185" s="143"/>
    </row>
    <row r="186" spans="2:7" s="57" customFormat="1">
      <c r="B186" s="143"/>
      <c r="C186" s="143"/>
      <c r="D186" s="143"/>
      <c r="E186" s="143"/>
      <c r="F186" s="143"/>
      <c r="G186" s="143"/>
    </row>
    <row r="187" spans="2:7" s="57" customFormat="1">
      <c r="B187" s="143"/>
      <c r="C187" s="143"/>
      <c r="D187" s="143"/>
      <c r="E187" s="143"/>
      <c r="F187" s="143"/>
      <c r="G187" s="143"/>
    </row>
    <row r="188" spans="2:7" s="57" customFormat="1">
      <c r="B188" s="143"/>
      <c r="C188" s="143"/>
      <c r="D188" s="143"/>
      <c r="E188" s="143"/>
      <c r="F188" s="143"/>
      <c r="G188" s="143"/>
    </row>
    <row r="189" spans="2:7" s="57" customFormat="1">
      <c r="B189" s="143"/>
      <c r="C189" s="143"/>
      <c r="D189" s="143"/>
      <c r="E189" s="143"/>
      <c r="F189" s="143"/>
      <c r="G189" s="143"/>
    </row>
    <row r="190" spans="2:7" s="57" customFormat="1">
      <c r="B190" s="143"/>
      <c r="C190" s="143"/>
      <c r="D190" s="143"/>
      <c r="E190" s="143"/>
      <c r="F190" s="143"/>
      <c r="G190" s="143"/>
    </row>
    <row r="191" spans="2:7" s="57" customFormat="1">
      <c r="B191" s="143"/>
      <c r="C191" s="143"/>
      <c r="D191" s="143"/>
      <c r="E191" s="143"/>
      <c r="F191" s="143"/>
      <c r="G191" s="143"/>
    </row>
    <row r="192" spans="2:7" s="57" customFormat="1">
      <c r="B192" s="143"/>
      <c r="C192" s="143"/>
      <c r="D192" s="143"/>
      <c r="E192" s="143"/>
      <c r="F192" s="143"/>
      <c r="G192" s="143"/>
    </row>
    <row r="193" spans="2:7" s="57" customFormat="1">
      <c r="B193" s="143"/>
      <c r="C193" s="143"/>
      <c r="D193" s="143"/>
      <c r="E193" s="143"/>
      <c r="F193" s="143"/>
      <c r="G193" s="143"/>
    </row>
    <row r="194" spans="2:7" s="57" customFormat="1">
      <c r="B194" s="143"/>
      <c r="C194" s="143"/>
      <c r="D194" s="143"/>
      <c r="E194" s="143"/>
      <c r="F194" s="143"/>
      <c r="G194" s="143"/>
    </row>
    <row r="195" spans="2:7" s="57" customFormat="1">
      <c r="B195" s="143"/>
      <c r="C195" s="143"/>
      <c r="D195" s="143"/>
      <c r="E195" s="143"/>
      <c r="F195" s="143"/>
      <c r="G195" s="143"/>
    </row>
    <row r="196" spans="2:7" s="57" customFormat="1">
      <c r="B196" s="143"/>
      <c r="C196" s="143"/>
      <c r="D196" s="143"/>
      <c r="E196" s="143"/>
      <c r="F196" s="143"/>
      <c r="G196" s="143"/>
    </row>
    <row r="197" spans="2:7" s="57" customFormat="1">
      <c r="B197" s="143"/>
      <c r="C197" s="143"/>
      <c r="D197" s="143"/>
      <c r="E197" s="143"/>
      <c r="F197" s="143"/>
      <c r="G197" s="143"/>
    </row>
    <row r="198" spans="2:7" s="57" customFormat="1">
      <c r="B198" s="143"/>
      <c r="C198" s="143"/>
      <c r="D198" s="143"/>
      <c r="E198" s="143"/>
      <c r="F198" s="143"/>
      <c r="G198" s="143"/>
    </row>
    <row r="199" spans="2:7" s="57" customFormat="1">
      <c r="B199" s="143"/>
      <c r="C199" s="143"/>
      <c r="D199" s="143"/>
      <c r="E199" s="143"/>
      <c r="F199" s="143"/>
      <c r="G199" s="143"/>
    </row>
    <row r="200" spans="2:7" s="57" customFormat="1">
      <c r="B200" s="143"/>
      <c r="C200" s="143"/>
      <c r="D200" s="143"/>
      <c r="E200" s="143"/>
      <c r="F200" s="143"/>
      <c r="G200" s="143"/>
    </row>
    <row r="201" spans="2:7" s="57" customFormat="1">
      <c r="B201" s="143"/>
      <c r="C201" s="143"/>
      <c r="D201" s="143"/>
      <c r="E201" s="143"/>
      <c r="F201" s="143"/>
      <c r="G201" s="143"/>
    </row>
    <row r="202" spans="2:7" s="57" customFormat="1">
      <c r="B202" s="143"/>
      <c r="C202" s="143"/>
      <c r="D202" s="143"/>
      <c r="E202" s="143"/>
      <c r="F202" s="143"/>
      <c r="G202" s="143"/>
    </row>
    <row r="203" spans="2:7" s="57" customFormat="1">
      <c r="B203" s="143"/>
      <c r="C203" s="143"/>
      <c r="D203" s="143"/>
      <c r="E203" s="143"/>
      <c r="F203" s="143"/>
      <c r="G203" s="143"/>
    </row>
    <row r="204" spans="2:7" s="57" customFormat="1">
      <c r="B204" s="143"/>
      <c r="C204" s="143"/>
      <c r="D204" s="143"/>
      <c r="E204" s="143"/>
      <c r="F204" s="143"/>
      <c r="G204" s="143"/>
    </row>
    <row r="205" spans="2:7" s="57" customFormat="1">
      <c r="B205" s="143"/>
      <c r="C205" s="143"/>
      <c r="D205" s="143"/>
      <c r="E205" s="143"/>
      <c r="F205" s="143"/>
      <c r="G205" s="143"/>
    </row>
    <row r="206" spans="2:7" s="57" customFormat="1">
      <c r="B206" s="143"/>
      <c r="C206" s="143"/>
      <c r="D206" s="143"/>
      <c r="E206" s="143"/>
      <c r="F206" s="143"/>
      <c r="G206" s="143"/>
    </row>
    <row r="207" spans="2:7" s="57" customFormat="1">
      <c r="B207" s="143"/>
      <c r="C207" s="143"/>
      <c r="D207" s="143"/>
      <c r="E207" s="143"/>
      <c r="F207" s="143"/>
      <c r="G207" s="143"/>
    </row>
    <row r="208" spans="2:7" s="57" customFormat="1">
      <c r="B208" s="143"/>
      <c r="C208" s="143"/>
      <c r="D208" s="143"/>
      <c r="E208" s="143"/>
      <c r="F208" s="143"/>
      <c r="G208" s="143"/>
    </row>
    <row r="209" spans="2:7" s="57" customFormat="1">
      <c r="B209" s="143"/>
      <c r="C209" s="143"/>
      <c r="D209" s="143"/>
      <c r="E209" s="143"/>
      <c r="F209" s="143"/>
      <c r="G209" s="143"/>
    </row>
    <row r="210" spans="2:7" s="57" customFormat="1">
      <c r="B210" s="143"/>
      <c r="C210" s="143"/>
      <c r="D210" s="143"/>
      <c r="E210" s="143"/>
      <c r="F210" s="143"/>
      <c r="G210" s="143"/>
    </row>
    <row r="211" spans="2:7" s="57" customFormat="1">
      <c r="B211" s="143"/>
      <c r="C211" s="143"/>
      <c r="D211" s="143"/>
      <c r="E211" s="143"/>
      <c r="F211" s="143"/>
      <c r="G211" s="143"/>
    </row>
    <row r="212" spans="2:7" s="57" customFormat="1">
      <c r="B212" s="143"/>
      <c r="C212" s="143"/>
      <c r="D212" s="143"/>
      <c r="E212" s="143"/>
      <c r="F212" s="143"/>
      <c r="G212" s="143"/>
    </row>
    <row r="213" spans="2:7" s="57" customFormat="1">
      <c r="B213" s="143"/>
      <c r="C213" s="143"/>
      <c r="D213" s="143"/>
      <c r="E213" s="143"/>
      <c r="F213" s="143"/>
      <c r="G213" s="143"/>
    </row>
    <row r="214" spans="2:7" s="57" customFormat="1">
      <c r="B214" s="143"/>
      <c r="C214" s="143"/>
      <c r="D214" s="143"/>
      <c r="E214" s="143"/>
      <c r="F214" s="143"/>
      <c r="G214" s="143"/>
    </row>
    <row r="215" spans="2:7" s="57" customFormat="1">
      <c r="B215" s="143"/>
      <c r="C215" s="143"/>
      <c r="D215" s="143"/>
      <c r="E215" s="143"/>
      <c r="F215" s="143"/>
      <c r="G215" s="143"/>
    </row>
    <row r="216" spans="2:7" s="57" customFormat="1">
      <c r="B216" s="143"/>
      <c r="C216" s="143"/>
      <c r="D216" s="143"/>
      <c r="E216" s="143"/>
      <c r="F216" s="143"/>
      <c r="G216" s="143"/>
    </row>
    <row r="217" spans="2:7" s="57" customFormat="1">
      <c r="B217" s="143"/>
      <c r="C217" s="143"/>
      <c r="D217" s="143"/>
      <c r="E217" s="143"/>
      <c r="F217" s="143"/>
      <c r="G217" s="143"/>
    </row>
    <row r="218" spans="2:7" s="57" customFormat="1">
      <c r="B218" s="143"/>
      <c r="C218" s="143"/>
      <c r="D218" s="143"/>
      <c r="E218" s="143"/>
      <c r="F218" s="143"/>
      <c r="G218" s="143"/>
    </row>
    <row r="219" spans="2:7" s="57" customFormat="1">
      <c r="B219" s="143"/>
      <c r="C219" s="143"/>
      <c r="D219" s="143"/>
      <c r="E219" s="143"/>
      <c r="F219" s="143"/>
      <c r="G219" s="143"/>
    </row>
    <row r="220" spans="2:7" s="57" customFormat="1">
      <c r="B220" s="143"/>
      <c r="C220" s="143"/>
      <c r="D220" s="143"/>
      <c r="E220" s="143"/>
      <c r="F220" s="143"/>
      <c r="G220" s="143"/>
    </row>
    <row r="221" spans="2:7" s="57" customFormat="1">
      <c r="B221" s="143"/>
      <c r="C221" s="143"/>
      <c r="D221" s="143"/>
      <c r="E221" s="143"/>
      <c r="F221" s="143"/>
      <c r="G221" s="143"/>
    </row>
    <row r="222" spans="2:7" s="57" customFormat="1">
      <c r="B222" s="143"/>
      <c r="C222" s="143"/>
      <c r="D222" s="143"/>
      <c r="E222" s="143"/>
      <c r="F222" s="143"/>
      <c r="G222" s="143"/>
    </row>
    <row r="223" spans="2:7" s="57" customFormat="1">
      <c r="B223" s="143"/>
      <c r="C223" s="143"/>
      <c r="D223" s="143"/>
      <c r="E223" s="143"/>
      <c r="F223" s="143"/>
      <c r="G223" s="143"/>
    </row>
    <row r="224" spans="2:7" s="57" customFormat="1">
      <c r="B224" s="143"/>
      <c r="C224" s="143"/>
      <c r="D224" s="143"/>
      <c r="E224" s="143"/>
      <c r="F224" s="143"/>
      <c r="G224" s="143"/>
    </row>
    <row r="225" spans="2:7" s="57" customFormat="1">
      <c r="B225" s="143"/>
      <c r="C225" s="143"/>
      <c r="D225" s="143"/>
      <c r="E225" s="143"/>
      <c r="F225" s="143"/>
      <c r="G225" s="143"/>
    </row>
    <row r="226" spans="2:7" s="57" customFormat="1">
      <c r="B226" s="143"/>
      <c r="C226" s="143"/>
      <c r="D226" s="143"/>
      <c r="E226" s="143"/>
      <c r="F226" s="143"/>
      <c r="G226" s="143"/>
    </row>
    <row r="227" spans="2:7" s="57" customFormat="1">
      <c r="B227" s="143"/>
      <c r="C227" s="143"/>
      <c r="D227" s="143"/>
      <c r="E227" s="143"/>
      <c r="F227" s="143"/>
      <c r="G227" s="143"/>
    </row>
    <row r="228" spans="2:7" s="57" customFormat="1">
      <c r="B228" s="143"/>
      <c r="C228" s="143"/>
      <c r="D228" s="143"/>
      <c r="E228" s="143"/>
      <c r="F228" s="143"/>
      <c r="G228" s="143"/>
    </row>
    <row r="229" spans="2:7" s="57" customFormat="1">
      <c r="B229" s="143"/>
      <c r="C229" s="143"/>
      <c r="D229" s="143"/>
      <c r="E229" s="143"/>
      <c r="F229" s="143"/>
      <c r="G229" s="143"/>
    </row>
    <row r="230" spans="2:7" s="57" customFormat="1">
      <c r="B230" s="143"/>
      <c r="C230" s="143"/>
      <c r="D230" s="143"/>
      <c r="E230" s="143"/>
      <c r="F230" s="143"/>
      <c r="G230" s="143"/>
    </row>
    <row r="231" spans="2:7" s="57" customFormat="1">
      <c r="B231" s="143"/>
      <c r="C231" s="143"/>
      <c r="D231" s="143"/>
      <c r="E231" s="143"/>
      <c r="F231" s="143"/>
      <c r="G231" s="143"/>
    </row>
    <row r="232" spans="2:7" s="57" customFormat="1">
      <c r="B232" s="143"/>
      <c r="C232" s="143"/>
      <c r="D232" s="143"/>
      <c r="E232" s="143"/>
      <c r="F232" s="143"/>
      <c r="G232" s="143"/>
    </row>
    <row r="233" spans="2:7" s="57" customFormat="1">
      <c r="B233" s="143"/>
      <c r="C233" s="143"/>
      <c r="D233" s="143"/>
      <c r="E233" s="143"/>
      <c r="F233" s="143"/>
      <c r="G233" s="143"/>
    </row>
    <row r="234" spans="2:7" s="57" customFormat="1">
      <c r="B234" s="143"/>
      <c r="C234" s="143"/>
      <c r="D234" s="143"/>
      <c r="E234" s="143"/>
      <c r="F234" s="143"/>
      <c r="G234" s="143"/>
    </row>
    <row r="235" spans="2:7" s="57" customFormat="1">
      <c r="B235" s="143"/>
      <c r="C235" s="143"/>
      <c r="D235" s="143"/>
      <c r="E235" s="143"/>
      <c r="F235" s="143"/>
      <c r="G235" s="143"/>
    </row>
    <row r="236" spans="2:7" s="57" customFormat="1">
      <c r="B236" s="143"/>
      <c r="C236" s="143"/>
      <c r="D236" s="143"/>
      <c r="E236" s="143"/>
      <c r="F236" s="143"/>
      <c r="G236" s="143"/>
    </row>
    <row r="237" spans="2:7" s="57" customFormat="1">
      <c r="B237" s="143"/>
      <c r="C237" s="143"/>
      <c r="D237" s="143"/>
      <c r="E237" s="143"/>
      <c r="F237" s="143"/>
      <c r="G237" s="143"/>
    </row>
    <row r="238" spans="2:7" s="57" customFormat="1">
      <c r="B238" s="143"/>
      <c r="C238" s="143"/>
      <c r="D238" s="143"/>
      <c r="E238" s="143"/>
      <c r="F238" s="143"/>
      <c r="G238" s="143"/>
    </row>
    <row r="239" spans="2:7" s="57" customFormat="1">
      <c r="B239" s="143"/>
      <c r="C239" s="143"/>
      <c r="D239" s="143"/>
      <c r="E239" s="143"/>
      <c r="F239" s="143"/>
      <c r="G239" s="143"/>
    </row>
    <row r="240" spans="2:7" s="57" customFormat="1">
      <c r="B240" s="143"/>
      <c r="C240" s="143"/>
      <c r="D240" s="143"/>
      <c r="E240" s="143"/>
      <c r="F240" s="143"/>
      <c r="G240" s="143"/>
    </row>
    <row r="241" spans="2:7" s="57" customFormat="1">
      <c r="B241" s="143"/>
      <c r="C241" s="143"/>
      <c r="D241" s="143"/>
      <c r="E241" s="143"/>
      <c r="F241" s="143"/>
      <c r="G241" s="143"/>
    </row>
    <row r="242" spans="2:7" s="57" customFormat="1">
      <c r="B242" s="143"/>
      <c r="C242" s="143"/>
      <c r="D242" s="143"/>
      <c r="E242" s="143"/>
      <c r="F242" s="143"/>
      <c r="G242" s="143"/>
    </row>
    <row r="243" spans="2:7" s="57" customFormat="1">
      <c r="B243" s="143"/>
      <c r="C243" s="143"/>
      <c r="D243" s="143"/>
      <c r="E243" s="143"/>
      <c r="F243" s="143"/>
      <c r="G243" s="143"/>
    </row>
    <row r="244" spans="2:7" s="57" customFormat="1">
      <c r="B244" s="143"/>
      <c r="C244" s="143"/>
      <c r="D244" s="143"/>
      <c r="E244" s="143"/>
      <c r="F244" s="143"/>
      <c r="G244" s="143"/>
    </row>
    <row r="245" spans="2:7" s="57" customFormat="1">
      <c r="B245" s="143"/>
      <c r="C245" s="143"/>
      <c r="D245" s="143"/>
      <c r="E245" s="143"/>
      <c r="F245" s="143"/>
      <c r="G245" s="143"/>
    </row>
    <row r="246" spans="2:7" s="57" customFormat="1">
      <c r="B246" s="143"/>
      <c r="C246" s="143"/>
      <c r="D246" s="143"/>
      <c r="E246" s="143"/>
      <c r="F246" s="143"/>
      <c r="G246" s="143"/>
    </row>
    <row r="247" spans="2:7" s="57" customFormat="1">
      <c r="B247" s="143"/>
      <c r="C247" s="143"/>
      <c r="D247" s="143"/>
      <c r="E247" s="143"/>
      <c r="F247" s="143"/>
      <c r="G247" s="143"/>
    </row>
    <row r="248" spans="2:7" s="57" customFormat="1">
      <c r="B248" s="143"/>
      <c r="C248" s="143"/>
      <c r="D248" s="143"/>
      <c r="E248" s="143"/>
      <c r="F248" s="143"/>
      <c r="G248" s="143"/>
    </row>
    <row r="249" spans="2:7" s="57" customFormat="1">
      <c r="B249" s="143"/>
      <c r="C249" s="143"/>
      <c r="D249" s="143"/>
      <c r="E249" s="143"/>
      <c r="F249" s="143"/>
      <c r="G249" s="143"/>
    </row>
    <row r="250" spans="2:7" s="57" customFormat="1">
      <c r="B250" s="143"/>
      <c r="C250" s="143"/>
      <c r="D250" s="143"/>
      <c r="E250" s="143"/>
      <c r="F250" s="143"/>
      <c r="G250" s="143"/>
    </row>
    <row r="251" spans="2:7" s="57" customFormat="1">
      <c r="B251" s="143"/>
      <c r="C251" s="143"/>
      <c r="D251" s="143"/>
      <c r="E251" s="143"/>
      <c r="F251" s="143"/>
      <c r="G251" s="143"/>
    </row>
    <row r="252" spans="2:7" s="57" customFormat="1">
      <c r="B252" s="143"/>
      <c r="C252" s="143"/>
      <c r="D252" s="143"/>
      <c r="E252" s="143"/>
      <c r="F252" s="143"/>
      <c r="G252" s="143"/>
    </row>
    <row r="253" spans="2:7" s="57" customFormat="1">
      <c r="B253" s="143"/>
      <c r="C253" s="143"/>
      <c r="D253" s="143"/>
      <c r="E253" s="143"/>
      <c r="F253" s="143"/>
      <c r="G253" s="143"/>
    </row>
    <row r="254" spans="2:7" s="57" customFormat="1">
      <c r="B254" s="143"/>
      <c r="C254" s="143"/>
      <c r="D254" s="143"/>
      <c r="E254" s="143"/>
      <c r="F254" s="143"/>
      <c r="G254" s="143"/>
    </row>
    <row r="255" spans="2:7" s="57" customFormat="1">
      <c r="B255" s="143"/>
      <c r="C255" s="143"/>
      <c r="D255" s="143"/>
      <c r="E255" s="143"/>
      <c r="F255" s="143"/>
      <c r="G255" s="143"/>
    </row>
    <row r="256" spans="2:7" s="57" customFormat="1">
      <c r="B256" s="143"/>
      <c r="C256" s="143"/>
      <c r="D256" s="143"/>
      <c r="E256" s="143"/>
      <c r="F256" s="143"/>
      <c r="G256" s="143"/>
    </row>
    <row r="257" spans="2:7" s="57" customFormat="1">
      <c r="B257" s="143"/>
      <c r="C257" s="143"/>
      <c r="D257" s="143"/>
      <c r="E257" s="143"/>
      <c r="F257" s="143"/>
      <c r="G257" s="143"/>
    </row>
    <row r="258" spans="2:7" s="57" customFormat="1">
      <c r="B258" s="143"/>
      <c r="C258" s="143"/>
      <c r="D258" s="143"/>
      <c r="E258" s="143"/>
      <c r="F258" s="143"/>
      <c r="G258" s="143"/>
    </row>
    <row r="259" spans="2:7" s="57" customFormat="1">
      <c r="B259" s="143"/>
      <c r="C259" s="143"/>
      <c r="D259" s="143"/>
      <c r="E259" s="143"/>
      <c r="F259" s="143"/>
      <c r="G259" s="143"/>
    </row>
    <row r="260" spans="2:7" s="57" customFormat="1">
      <c r="B260" s="143"/>
      <c r="C260" s="143"/>
      <c r="D260" s="143"/>
      <c r="E260" s="143"/>
      <c r="F260" s="143"/>
      <c r="G260" s="143"/>
    </row>
    <row r="261" spans="2:7" s="57" customFormat="1">
      <c r="B261" s="143"/>
      <c r="C261" s="143"/>
      <c r="D261" s="143"/>
      <c r="E261" s="143"/>
      <c r="F261" s="143"/>
      <c r="G261" s="143"/>
    </row>
    <row r="262" spans="2:7" s="57" customFormat="1">
      <c r="B262" s="143"/>
      <c r="C262" s="143"/>
      <c r="D262" s="143"/>
      <c r="E262" s="143"/>
      <c r="F262" s="143"/>
      <c r="G262" s="143"/>
    </row>
    <row r="263" spans="2:7" s="57" customFormat="1">
      <c r="B263" s="143"/>
      <c r="C263" s="143"/>
      <c r="D263" s="143"/>
      <c r="E263" s="143"/>
      <c r="F263" s="143"/>
      <c r="G263" s="143"/>
    </row>
    <row r="264" spans="2:7" s="57" customFormat="1">
      <c r="B264" s="143"/>
      <c r="C264" s="143"/>
      <c r="D264" s="143"/>
      <c r="E264" s="143"/>
      <c r="F264" s="143"/>
      <c r="G264" s="143"/>
    </row>
    <row r="265" spans="2:7" s="57" customFormat="1">
      <c r="B265" s="143"/>
      <c r="C265" s="143"/>
      <c r="D265" s="143"/>
      <c r="E265" s="143"/>
      <c r="F265" s="143"/>
      <c r="G265" s="143"/>
    </row>
    <row r="266" spans="2:7" s="57" customFormat="1">
      <c r="B266" s="143"/>
      <c r="C266" s="143"/>
      <c r="D266" s="143"/>
      <c r="E266" s="143"/>
      <c r="F266" s="143"/>
      <c r="G266" s="143"/>
    </row>
    <row r="267" spans="2:7" s="57" customFormat="1">
      <c r="B267" s="143"/>
      <c r="C267" s="143"/>
      <c r="D267" s="143"/>
      <c r="E267" s="143"/>
      <c r="F267" s="143"/>
      <c r="G267" s="143"/>
    </row>
    <row r="268" spans="2:7" s="57" customFormat="1">
      <c r="B268" s="143"/>
      <c r="C268" s="143"/>
      <c r="D268" s="143"/>
      <c r="E268" s="143"/>
      <c r="F268" s="143"/>
      <c r="G268" s="143"/>
    </row>
    <row r="269" spans="2:7" s="57" customFormat="1">
      <c r="B269" s="143"/>
      <c r="C269" s="143"/>
      <c r="D269" s="143"/>
      <c r="E269" s="143"/>
      <c r="F269" s="143"/>
      <c r="G269" s="143"/>
    </row>
    <row r="270" spans="2:7" s="57" customFormat="1">
      <c r="B270" s="143"/>
      <c r="C270" s="143"/>
      <c r="D270" s="143"/>
      <c r="E270" s="143"/>
      <c r="F270" s="143"/>
      <c r="G270" s="143"/>
    </row>
    <row r="271" spans="2:7" s="57" customFormat="1">
      <c r="B271" s="143"/>
      <c r="C271" s="143"/>
      <c r="D271" s="143"/>
      <c r="E271" s="143"/>
      <c r="F271" s="143"/>
      <c r="G271" s="143"/>
    </row>
    <row r="272" spans="2:7" s="57" customFormat="1">
      <c r="B272" s="143"/>
      <c r="C272" s="143"/>
      <c r="D272" s="143"/>
      <c r="E272" s="143"/>
      <c r="F272" s="143"/>
      <c r="G272" s="143"/>
    </row>
    <row r="273" spans="2:7" s="57" customFormat="1">
      <c r="B273" s="143"/>
      <c r="C273" s="143"/>
      <c r="D273" s="143"/>
      <c r="E273" s="143"/>
      <c r="F273" s="143"/>
      <c r="G273" s="143"/>
    </row>
    <row r="274" spans="2:7" s="57" customFormat="1">
      <c r="B274" s="143"/>
      <c r="C274" s="143"/>
      <c r="D274" s="143"/>
      <c r="E274" s="143"/>
      <c r="F274" s="143"/>
      <c r="G274" s="143"/>
    </row>
    <row r="275" spans="2:7" s="57" customFormat="1">
      <c r="B275" s="143"/>
      <c r="C275" s="143"/>
      <c r="D275" s="143"/>
      <c r="E275" s="143"/>
      <c r="F275" s="143"/>
      <c r="G275" s="143"/>
    </row>
    <row r="276" spans="2:7" s="57" customFormat="1">
      <c r="B276" s="143"/>
      <c r="C276" s="143"/>
      <c r="D276" s="143"/>
      <c r="E276" s="143"/>
      <c r="F276" s="143"/>
      <c r="G276" s="143"/>
    </row>
    <row r="277" spans="2:7" s="57" customFormat="1">
      <c r="B277" s="143"/>
      <c r="C277" s="143"/>
      <c r="D277" s="143"/>
      <c r="E277" s="143"/>
      <c r="F277" s="143"/>
      <c r="G277" s="143"/>
    </row>
    <row r="278" spans="2:7" s="57" customFormat="1">
      <c r="B278" s="143"/>
      <c r="C278" s="143"/>
      <c r="D278" s="143"/>
      <c r="E278" s="143"/>
      <c r="F278" s="143"/>
      <c r="G278" s="143"/>
    </row>
    <row r="279" spans="2:7" s="57" customFormat="1">
      <c r="B279" s="143"/>
      <c r="C279" s="143"/>
      <c r="D279" s="143"/>
      <c r="E279" s="143"/>
      <c r="F279" s="143"/>
      <c r="G279" s="143"/>
    </row>
    <row r="280" spans="2:7" s="57" customFormat="1">
      <c r="B280" s="143"/>
      <c r="C280" s="143"/>
      <c r="D280" s="143"/>
      <c r="E280" s="143"/>
      <c r="F280" s="143"/>
      <c r="G280" s="143"/>
    </row>
    <row r="281" spans="2:7" s="57" customFormat="1">
      <c r="B281" s="143"/>
      <c r="C281" s="143"/>
      <c r="D281" s="143"/>
      <c r="E281" s="143"/>
      <c r="F281" s="143"/>
      <c r="G281" s="143"/>
    </row>
    <row r="282" spans="2:7" s="57" customFormat="1">
      <c r="B282" s="143"/>
      <c r="C282" s="143"/>
      <c r="D282" s="143"/>
      <c r="E282" s="143"/>
      <c r="F282" s="143"/>
      <c r="G282" s="143"/>
    </row>
    <row r="283" spans="2:7" s="57" customFormat="1">
      <c r="B283" s="143"/>
      <c r="C283" s="143"/>
      <c r="D283" s="143"/>
      <c r="E283" s="143"/>
      <c r="F283" s="143"/>
      <c r="G283" s="143"/>
    </row>
    <row r="284" spans="2:7" s="57" customFormat="1">
      <c r="B284" s="143"/>
      <c r="C284" s="143"/>
      <c r="D284" s="143"/>
      <c r="E284" s="143"/>
      <c r="F284" s="143"/>
      <c r="G284" s="143"/>
    </row>
    <row r="285" spans="2:7" s="57" customFormat="1">
      <c r="B285" s="143"/>
      <c r="C285" s="143"/>
      <c r="D285" s="143"/>
      <c r="E285" s="143"/>
      <c r="F285" s="143"/>
      <c r="G285" s="143"/>
    </row>
    <row r="286" spans="2:7" s="57" customFormat="1">
      <c r="B286" s="143"/>
      <c r="C286" s="143"/>
      <c r="D286" s="143"/>
      <c r="E286" s="143"/>
      <c r="F286" s="143"/>
      <c r="G286" s="143"/>
    </row>
    <row r="287" spans="2:7" s="57" customFormat="1">
      <c r="B287" s="143"/>
      <c r="C287" s="143"/>
      <c r="D287" s="143"/>
      <c r="E287" s="143"/>
      <c r="F287" s="143"/>
      <c r="G287" s="143"/>
    </row>
    <row r="288" spans="2:7" s="57" customFormat="1">
      <c r="B288" s="143"/>
      <c r="C288" s="143"/>
      <c r="D288" s="143"/>
      <c r="E288" s="143"/>
      <c r="F288" s="143"/>
      <c r="G288" s="143"/>
    </row>
    <row r="289" spans="2:7" s="57" customFormat="1">
      <c r="B289" s="143"/>
      <c r="C289" s="143"/>
      <c r="D289" s="143"/>
      <c r="E289" s="143"/>
      <c r="F289" s="143"/>
      <c r="G289" s="143"/>
    </row>
    <row r="290" spans="2:7" s="57" customFormat="1">
      <c r="B290" s="143"/>
      <c r="C290" s="143"/>
      <c r="D290" s="143"/>
      <c r="E290" s="143"/>
      <c r="F290" s="143"/>
      <c r="G290" s="143"/>
    </row>
    <row r="291" spans="2:7" s="57" customFormat="1">
      <c r="B291" s="143"/>
      <c r="C291" s="143"/>
      <c r="D291" s="143"/>
      <c r="E291" s="143"/>
      <c r="F291" s="143"/>
      <c r="G291" s="143"/>
    </row>
    <row r="292" spans="2:7" s="57" customFormat="1">
      <c r="B292" s="143"/>
      <c r="C292" s="143"/>
      <c r="D292" s="143"/>
      <c r="E292" s="143"/>
      <c r="F292" s="143"/>
      <c r="G292" s="143"/>
    </row>
    <row r="293" spans="2:7" s="57" customFormat="1">
      <c r="B293" s="143"/>
      <c r="C293" s="143"/>
      <c r="D293" s="143"/>
      <c r="E293" s="143"/>
      <c r="F293" s="143"/>
      <c r="G293" s="143"/>
    </row>
    <row r="294" spans="2:7" s="57" customFormat="1">
      <c r="B294" s="143"/>
      <c r="C294" s="143"/>
      <c r="D294" s="143"/>
      <c r="E294" s="143"/>
      <c r="F294" s="143"/>
      <c r="G294" s="143"/>
    </row>
    <row r="295" spans="2:7" s="57" customFormat="1">
      <c r="B295" s="143"/>
      <c r="C295" s="143"/>
      <c r="D295" s="143"/>
      <c r="E295" s="143"/>
      <c r="F295" s="143"/>
      <c r="G295" s="143"/>
    </row>
    <row r="296" spans="2:7" s="57" customFormat="1">
      <c r="B296" s="143"/>
      <c r="C296" s="143"/>
      <c r="D296" s="143"/>
      <c r="E296" s="143"/>
      <c r="F296" s="143"/>
      <c r="G296" s="143"/>
    </row>
    <row r="297" spans="2:7" s="57" customFormat="1">
      <c r="B297" s="143"/>
      <c r="C297" s="143"/>
      <c r="D297" s="143"/>
      <c r="E297" s="143"/>
      <c r="F297" s="143"/>
      <c r="G297" s="143"/>
    </row>
    <row r="298" spans="2:7" s="57" customFormat="1">
      <c r="B298" s="143"/>
      <c r="C298" s="143"/>
      <c r="D298" s="143"/>
      <c r="E298" s="143"/>
      <c r="F298" s="143"/>
      <c r="G298" s="143"/>
    </row>
    <row r="299" spans="2:7" s="57" customFormat="1">
      <c r="B299" s="143"/>
      <c r="C299" s="143"/>
      <c r="D299" s="143"/>
      <c r="E299" s="143"/>
      <c r="F299" s="143"/>
      <c r="G299" s="143"/>
    </row>
    <row r="300" spans="2:7" s="57" customFormat="1">
      <c r="B300" s="143"/>
      <c r="C300" s="143"/>
      <c r="D300" s="143"/>
      <c r="E300" s="143"/>
      <c r="F300" s="143"/>
      <c r="G300" s="143"/>
    </row>
    <row r="301" spans="2:7" s="57" customFormat="1">
      <c r="B301" s="143"/>
      <c r="C301" s="143"/>
      <c r="D301" s="143"/>
      <c r="E301" s="143"/>
      <c r="F301" s="143"/>
      <c r="G301" s="143"/>
    </row>
    <row r="302" spans="2:7" s="57" customFormat="1">
      <c r="B302" s="143"/>
      <c r="C302" s="143"/>
      <c r="D302" s="143"/>
      <c r="E302" s="143"/>
      <c r="F302" s="143"/>
      <c r="G302" s="143"/>
    </row>
    <row r="303" spans="2:7" s="57" customFormat="1">
      <c r="B303" s="143"/>
      <c r="C303" s="143"/>
      <c r="D303" s="143"/>
      <c r="E303" s="143"/>
      <c r="F303" s="143"/>
      <c r="G303" s="143"/>
    </row>
    <row r="304" spans="2:7" s="57" customFormat="1">
      <c r="B304" s="143"/>
      <c r="C304" s="143"/>
      <c r="D304" s="143"/>
      <c r="E304" s="143"/>
      <c r="F304" s="143"/>
      <c r="G304" s="143"/>
    </row>
    <row r="305" spans="2:7" s="57" customFormat="1">
      <c r="B305" s="143"/>
      <c r="C305" s="143"/>
      <c r="D305" s="143"/>
      <c r="E305" s="143"/>
      <c r="F305" s="143"/>
      <c r="G305" s="143"/>
    </row>
    <row r="306" spans="2:7" s="57" customFormat="1">
      <c r="B306" s="143"/>
      <c r="C306" s="143"/>
      <c r="D306" s="143"/>
      <c r="E306" s="143"/>
      <c r="F306" s="143"/>
      <c r="G306" s="143"/>
    </row>
    <row r="307" spans="2:7" s="57" customFormat="1">
      <c r="B307" s="143"/>
      <c r="C307" s="143"/>
      <c r="D307" s="143"/>
      <c r="E307" s="143"/>
      <c r="F307" s="143"/>
      <c r="G307" s="143"/>
    </row>
    <row r="308" spans="2:7" s="57" customFormat="1">
      <c r="B308" s="143"/>
      <c r="C308" s="143"/>
      <c r="D308" s="143"/>
      <c r="E308" s="143"/>
      <c r="F308" s="143"/>
      <c r="G308" s="143"/>
    </row>
    <row r="309" spans="2:7" s="57" customFormat="1">
      <c r="B309" s="143"/>
      <c r="C309" s="143"/>
      <c r="D309" s="143"/>
      <c r="E309" s="143"/>
      <c r="F309" s="143"/>
      <c r="G309" s="143"/>
    </row>
    <row r="310" spans="2:7" s="57" customFormat="1">
      <c r="B310" s="143"/>
      <c r="C310" s="143"/>
      <c r="D310" s="143"/>
      <c r="E310" s="143"/>
      <c r="F310" s="143"/>
      <c r="G310" s="143"/>
    </row>
    <row r="311" spans="2:7" s="57" customFormat="1">
      <c r="B311" s="143"/>
      <c r="C311" s="143"/>
      <c r="D311" s="143"/>
      <c r="E311" s="143"/>
      <c r="F311" s="143"/>
      <c r="G311" s="143"/>
    </row>
    <row r="312" spans="2:7" s="57" customFormat="1">
      <c r="B312" s="143"/>
      <c r="C312" s="143"/>
      <c r="D312" s="143"/>
      <c r="E312" s="143"/>
      <c r="F312" s="143"/>
      <c r="G312" s="143"/>
    </row>
    <row r="313" spans="2:7" s="57" customFormat="1">
      <c r="B313" s="143"/>
      <c r="C313" s="143"/>
      <c r="D313" s="143"/>
      <c r="E313" s="143"/>
      <c r="F313" s="143"/>
      <c r="G313" s="143"/>
    </row>
    <row r="314" spans="2:7" s="57" customFormat="1">
      <c r="B314" s="143"/>
      <c r="C314" s="143"/>
      <c r="D314" s="143"/>
      <c r="E314" s="143"/>
      <c r="F314" s="143"/>
      <c r="G314" s="143"/>
    </row>
    <row r="315" spans="2:7" s="57" customFormat="1">
      <c r="B315" s="143"/>
      <c r="C315" s="143"/>
      <c r="D315" s="143"/>
      <c r="E315" s="143"/>
      <c r="F315" s="143"/>
      <c r="G315" s="143"/>
    </row>
    <row r="316" spans="2:7" s="57" customFormat="1">
      <c r="B316" s="143"/>
      <c r="C316" s="143"/>
      <c r="D316" s="143"/>
      <c r="E316" s="143"/>
      <c r="F316" s="143"/>
      <c r="G316" s="143"/>
    </row>
    <row r="317" spans="2:7" s="57" customFormat="1">
      <c r="B317" s="143"/>
      <c r="C317" s="143"/>
      <c r="D317" s="143"/>
      <c r="E317" s="143"/>
      <c r="F317" s="143"/>
      <c r="G317" s="143"/>
    </row>
    <row r="318" spans="2:7" s="57" customFormat="1">
      <c r="B318" s="143"/>
      <c r="C318" s="143"/>
      <c r="D318" s="143"/>
      <c r="E318" s="143"/>
      <c r="F318" s="143"/>
      <c r="G318" s="143"/>
    </row>
    <row r="319" spans="2:7" s="57" customFormat="1">
      <c r="B319" s="143"/>
      <c r="C319" s="143"/>
      <c r="D319" s="143"/>
      <c r="E319" s="143"/>
      <c r="F319" s="143"/>
      <c r="G319" s="143"/>
    </row>
    <row r="320" spans="2:7" s="57" customFormat="1">
      <c r="B320" s="143"/>
      <c r="C320" s="143"/>
      <c r="D320" s="143"/>
      <c r="E320" s="143"/>
      <c r="F320" s="143"/>
      <c r="G320" s="143"/>
    </row>
    <row r="321" spans="2:7" s="57" customFormat="1">
      <c r="B321" s="143"/>
      <c r="C321" s="143"/>
      <c r="D321" s="143"/>
      <c r="E321" s="143"/>
      <c r="F321" s="143"/>
      <c r="G321" s="143"/>
    </row>
    <row r="322" spans="2:7" s="57" customFormat="1">
      <c r="B322" s="143"/>
      <c r="C322" s="143"/>
      <c r="D322" s="143"/>
      <c r="E322" s="143"/>
      <c r="F322" s="143"/>
      <c r="G322" s="143"/>
    </row>
    <row r="323" spans="2:7" s="57" customFormat="1">
      <c r="B323" s="143"/>
      <c r="C323" s="143"/>
      <c r="D323" s="143"/>
      <c r="E323" s="143"/>
      <c r="F323" s="143"/>
      <c r="G323" s="143"/>
    </row>
    <row r="324" spans="2:7" s="57" customFormat="1">
      <c r="B324" s="143"/>
      <c r="C324" s="143"/>
      <c r="D324" s="143"/>
      <c r="E324" s="143"/>
      <c r="F324" s="143"/>
      <c r="G324" s="143"/>
    </row>
    <row r="325" spans="2:7" s="57" customFormat="1">
      <c r="B325" s="143"/>
      <c r="C325" s="143"/>
      <c r="D325" s="143"/>
      <c r="E325" s="143"/>
      <c r="F325" s="143"/>
      <c r="G325" s="143"/>
    </row>
    <row r="326" spans="2:7" s="57" customFormat="1">
      <c r="B326" s="143"/>
      <c r="C326" s="143"/>
      <c r="D326" s="143"/>
      <c r="E326" s="143"/>
      <c r="F326" s="143"/>
      <c r="G326" s="143"/>
    </row>
    <row r="327" spans="2:7" s="57" customFormat="1">
      <c r="B327" s="143"/>
      <c r="C327" s="143"/>
      <c r="D327" s="143"/>
      <c r="E327" s="143"/>
      <c r="F327" s="143"/>
      <c r="G327" s="143"/>
    </row>
    <row r="328" spans="2:7" s="57" customFormat="1">
      <c r="B328" s="143"/>
      <c r="C328" s="143"/>
      <c r="D328" s="143"/>
      <c r="E328" s="143"/>
      <c r="F328" s="143"/>
      <c r="G328" s="143"/>
    </row>
    <row r="329" spans="2:7" s="57" customFormat="1">
      <c r="B329" s="143"/>
      <c r="C329" s="143"/>
      <c r="D329" s="143"/>
      <c r="E329" s="143"/>
      <c r="F329" s="143"/>
      <c r="G329" s="143"/>
    </row>
    <row r="330" spans="2:7" s="57" customFormat="1">
      <c r="B330" s="143"/>
      <c r="C330" s="143"/>
      <c r="D330" s="143"/>
      <c r="E330" s="143"/>
      <c r="F330" s="143"/>
      <c r="G330" s="143"/>
    </row>
    <row r="331" spans="2:7" s="57" customFormat="1">
      <c r="B331" s="143"/>
      <c r="C331" s="143"/>
      <c r="D331" s="143"/>
      <c r="E331" s="143"/>
      <c r="F331" s="143"/>
      <c r="G331" s="143"/>
    </row>
    <row r="332" spans="2:7" s="57" customFormat="1">
      <c r="B332" s="143"/>
      <c r="C332" s="143"/>
      <c r="D332" s="143"/>
      <c r="E332" s="143"/>
      <c r="F332" s="143"/>
      <c r="G332" s="143"/>
    </row>
    <row r="333" spans="2:7" s="57" customFormat="1">
      <c r="B333" s="143"/>
      <c r="C333" s="143"/>
      <c r="D333" s="143"/>
      <c r="E333" s="143"/>
      <c r="F333" s="143"/>
      <c r="G333" s="143"/>
    </row>
    <row r="334" spans="2:7" s="57" customFormat="1">
      <c r="B334" s="143"/>
      <c r="C334" s="143"/>
      <c r="D334" s="143"/>
      <c r="E334" s="143"/>
      <c r="F334" s="143"/>
      <c r="G334" s="143"/>
    </row>
    <row r="335" spans="2:7" s="57" customFormat="1">
      <c r="B335" s="143"/>
      <c r="C335" s="143"/>
      <c r="D335" s="143"/>
      <c r="E335" s="143"/>
      <c r="F335" s="143"/>
      <c r="G335" s="143"/>
    </row>
    <row r="336" spans="2:7" s="57" customFormat="1">
      <c r="B336" s="143"/>
      <c r="C336" s="143"/>
      <c r="D336" s="143"/>
      <c r="E336" s="143"/>
      <c r="F336" s="143"/>
      <c r="G336" s="143"/>
    </row>
    <row r="337" spans="2:7" s="57" customFormat="1">
      <c r="B337" s="143"/>
      <c r="C337" s="143"/>
      <c r="D337" s="143"/>
      <c r="E337" s="143"/>
      <c r="F337" s="143"/>
      <c r="G337" s="143"/>
    </row>
    <row r="338" spans="2:7" s="57" customFormat="1">
      <c r="B338" s="143"/>
      <c r="C338" s="143"/>
      <c r="D338" s="143"/>
      <c r="E338" s="143"/>
      <c r="F338" s="143"/>
      <c r="G338" s="143"/>
    </row>
    <row r="339" spans="2:7" s="57" customFormat="1">
      <c r="B339" s="143"/>
      <c r="C339" s="143"/>
      <c r="D339" s="143"/>
      <c r="E339" s="143"/>
      <c r="F339" s="143"/>
      <c r="G339" s="143"/>
    </row>
    <row r="340" spans="2:7" s="57" customFormat="1">
      <c r="B340" s="143"/>
      <c r="C340" s="143"/>
      <c r="D340" s="143"/>
      <c r="E340" s="143"/>
      <c r="F340" s="143"/>
      <c r="G340" s="143"/>
    </row>
    <row r="341" spans="2:7" s="57" customFormat="1">
      <c r="B341" s="143"/>
      <c r="C341" s="143"/>
      <c r="D341" s="143"/>
      <c r="E341" s="143"/>
      <c r="F341" s="143"/>
      <c r="G341" s="143"/>
    </row>
    <row r="342" spans="2:7" s="57" customFormat="1">
      <c r="B342" s="143"/>
      <c r="C342" s="143"/>
      <c r="D342" s="143"/>
      <c r="E342" s="143"/>
      <c r="F342" s="143"/>
      <c r="G342" s="143"/>
    </row>
    <row r="343" spans="2:7" s="57" customFormat="1">
      <c r="B343" s="143"/>
      <c r="C343" s="143"/>
      <c r="D343" s="143"/>
      <c r="E343" s="143"/>
      <c r="F343" s="143"/>
      <c r="G343" s="143"/>
    </row>
    <row r="344" spans="2:7" s="57" customFormat="1">
      <c r="B344" s="143"/>
      <c r="C344" s="143"/>
      <c r="D344" s="143"/>
      <c r="E344" s="143"/>
      <c r="F344" s="143"/>
      <c r="G344" s="143"/>
    </row>
    <row r="345" spans="2:7" s="57" customFormat="1">
      <c r="B345" s="143"/>
      <c r="C345" s="143"/>
      <c r="D345" s="143"/>
      <c r="E345" s="143"/>
      <c r="F345" s="143"/>
      <c r="G345" s="143"/>
    </row>
    <row r="346" spans="2:7" s="57" customFormat="1">
      <c r="B346" s="143"/>
      <c r="C346" s="143"/>
      <c r="D346" s="143"/>
      <c r="E346" s="143"/>
      <c r="F346" s="143"/>
      <c r="G346" s="143"/>
    </row>
    <row r="347" spans="2:7" s="57" customFormat="1">
      <c r="B347" s="143"/>
      <c r="C347" s="143"/>
      <c r="D347" s="143"/>
      <c r="E347" s="143"/>
      <c r="F347" s="143"/>
      <c r="G347" s="143"/>
    </row>
    <row r="348" spans="2:7" s="57" customFormat="1">
      <c r="B348" s="143"/>
      <c r="C348" s="143"/>
      <c r="D348" s="143"/>
      <c r="E348" s="143"/>
      <c r="F348" s="143"/>
      <c r="G348" s="143"/>
    </row>
    <row r="349" spans="2:7" s="57" customFormat="1">
      <c r="B349" s="143"/>
      <c r="C349" s="143"/>
      <c r="D349" s="143"/>
      <c r="E349" s="143"/>
      <c r="F349" s="143"/>
      <c r="G349" s="143"/>
    </row>
    <row r="350" spans="2:7" s="57" customFormat="1">
      <c r="B350" s="143"/>
      <c r="C350" s="143"/>
      <c r="D350" s="143"/>
      <c r="E350" s="143"/>
      <c r="F350" s="143"/>
      <c r="G350" s="143"/>
    </row>
    <row r="351" spans="2:7" s="57" customFormat="1">
      <c r="B351" s="143"/>
      <c r="C351" s="143"/>
      <c r="D351" s="143"/>
      <c r="E351" s="143"/>
      <c r="F351" s="143"/>
      <c r="G351" s="143"/>
    </row>
    <row r="352" spans="2:7" s="57" customFormat="1">
      <c r="B352" s="143"/>
      <c r="C352" s="143"/>
      <c r="D352" s="143"/>
      <c r="E352" s="143"/>
      <c r="F352" s="143"/>
      <c r="G352" s="143"/>
    </row>
    <row r="353" spans="2:7" s="57" customFormat="1">
      <c r="B353" s="143"/>
      <c r="C353" s="143"/>
      <c r="D353" s="143"/>
      <c r="E353" s="143"/>
      <c r="F353" s="143"/>
      <c r="G353" s="143"/>
    </row>
    <row r="354" spans="2:7" s="57" customFormat="1">
      <c r="B354" s="143"/>
      <c r="C354" s="143"/>
      <c r="D354" s="143"/>
      <c r="E354" s="143"/>
      <c r="F354" s="143"/>
      <c r="G354" s="143"/>
    </row>
    <row r="355" spans="2:7" s="57" customFormat="1">
      <c r="B355" s="143"/>
      <c r="C355" s="143"/>
      <c r="D355" s="143"/>
      <c r="E355" s="143"/>
      <c r="F355" s="143"/>
      <c r="G355" s="143"/>
    </row>
    <row r="356" spans="2:7" s="57" customFormat="1">
      <c r="B356" s="143"/>
      <c r="C356" s="143"/>
      <c r="D356" s="143"/>
      <c r="E356" s="143"/>
      <c r="F356" s="143"/>
      <c r="G356" s="143"/>
    </row>
    <row r="357" spans="2:7" s="57" customFormat="1">
      <c r="B357" s="143"/>
      <c r="C357" s="143"/>
      <c r="D357" s="143"/>
      <c r="E357" s="143"/>
      <c r="F357" s="143"/>
      <c r="G357" s="143"/>
    </row>
    <row r="358" spans="2:7" s="57" customFormat="1">
      <c r="B358" s="143"/>
      <c r="C358" s="143"/>
      <c r="D358" s="143"/>
      <c r="E358" s="143"/>
      <c r="F358" s="143"/>
      <c r="G358" s="143"/>
    </row>
    <row r="359" spans="2:7" s="57" customFormat="1">
      <c r="B359" s="143"/>
      <c r="C359" s="143"/>
      <c r="D359" s="143"/>
      <c r="E359" s="143"/>
      <c r="F359" s="143"/>
      <c r="G359" s="143"/>
    </row>
    <row r="360" spans="2:7" s="57" customFormat="1">
      <c r="B360" s="143"/>
      <c r="C360" s="143"/>
      <c r="D360" s="143"/>
      <c r="E360" s="143"/>
      <c r="F360" s="143"/>
      <c r="G360" s="143"/>
    </row>
    <row r="361" spans="2:7" s="57" customFormat="1">
      <c r="B361" s="143"/>
      <c r="C361" s="143"/>
      <c r="D361" s="143"/>
      <c r="E361" s="143"/>
      <c r="F361" s="143"/>
      <c r="G361" s="143"/>
    </row>
    <row r="362" spans="2:7" s="57" customFormat="1">
      <c r="B362" s="143"/>
      <c r="C362" s="143"/>
      <c r="D362" s="143"/>
      <c r="E362" s="143"/>
      <c r="F362" s="143"/>
      <c r="G362" s="143"/>
    </row>
    <row r="363" spans="2:7" s="57" customFormat="1">
      <c r="B363" s="143"/>
      <c r="C363" s="143"/>
      <c r="D363" s="143"/>
      <c r="E363" s="143"/>
      <c r="F363" s="143"/>
      <c r="G363" s="143"/>
    </row>
    <row r="364" spans="2:7" s="57" customFormat="1">
      <c r="B364" s="143"/>
      <c r="C364" s="143"/>
      <c r="D364" s="143"/>
      <c r="E364" s="143"/>
      <c r="F364" s="143"/>
      <c r="G364" s="143"/>
    </row>
    <row r="365" spans="2:7" s="57" customFormat="1">
      <c r="B365" s="143"/>
      <c r="C365" s="143"/>
      <c r="D365" s="143"/>
      <c r="E365" s="143"/>
      <c r="F365" s="143"/>
      <c r="G365" s="143"/>
    </row>
    <row r="366" spans="2:7" s="57" customFormat="1">
      <c r="B366" s="143"/>
      <c r="C366" s="143"/>
      <c r="D366" s="143"/>
      <c r="E366" s="143"/>
      <c r="F366" s="143"/>
      <c r="G366" s="143"/>
    </row>
    <row r="367" spans="2:7" s="57" customFormat="1">
      <c r="B367" s="143"/>
      <c r="C367" s="143"/>
      <c r="D367" s="143"/>
      <c r="E367" s="143"/>
      <c r="F367" s="143"/>
      <c r="G367" s="143"/>
    </row>
    <row r="368" spans="2:7" s="57" customFormat="1">
      <c r="B368" s="143"/>
      <c r="C368" s="143"/>
      <c r="D368" s="143"/>
      <c r="E368" s="143"/>
      <c r="F368" s="143"/>
      <c r="G368" s="143"/>
    </row>
    <row r="369" spans="2:7" s="57" customFormat="1">
      <c r="B369" s="143"/>
      <c r="C369" s="143"/>
      <c r="D369" s="143"/>
      <c r="E369" s="143"/>
      <c r="F369" s="143"/>
      <c r="G369" s="143"/>
    </row>
    <row r="370" spans="2:7" s="57" customFormat="1">
      <c r="B370" s="143"/>
      <c r="C370" s="143"/>
      <c r="D370" s="143"/>
      <c r="E370" s="143"/>
      <c r="F370" s="143"/>
      <c r="G370" s="143"/>
    </row>
    <row r="371" spans="2:7" s="57" customFormat="1">
      <c r="B371" s="143"/>
      <c r="C371" s="143"/>
      <c r="D371" s="143"/>
      <c r="E371" s="143"/>
      <c r="F371" s="143"/>
      <c r="G371" s="143"/>
    </row>
    <row r="372" spans="2:7" s="57" customFormat="1">
      <c r="B372" s="143"/>
      <c r="C372" s="143"/>
      <c r="D372" s="143"/>
      <c r="E372" s="143"/>
      <c r="F372" s="143"/>
      <c r="G372" s="143"/>
    </row>
    <row r="373" spans="2:7" s="57" customFormat="1">
      <c r="B373" s="143"/>
      <c r="C373" s="143"/>
      <c r="D373" s="143"/>
      <c r="E373" s="143"/>
      <c r="F373" s="143"/>
      <c r="G373" s="143"/>
    </row>
    <row r="374" spans="2:7" s="57" customFormat="1">
      <c r="B374" s="143"/>
      <c r="C374" s="143"/>
      <c r="D374" s="143"/>
      <c r="E374" s="143"/>
      <c r="F374" s="143"/>
      <c r="G374" s="143"/>
    </row>
    <row r="375" spans="2:7" s="57" customFormat="1">
      <c r="B375" s="143"/>
      <c r="C375" s="143"/>
      <c r="D375" s="143"/>
      <c r="E375" s="143"/>
      <c r="F375" s="143"/>
      <c r="G375" s="143"/>
    </row>
    <row r="376" spans="2:7" s="57" customFormat="1">
      <c r="B376" s="143"/>
      <c r="C376" s="143"/>
      <c r="D376" s="143"/>
      <c r="E376" s="143"/>
      <c r="F376" s="143"/>
      <c r="G376" s="143"/>
    </row>
    <row r="377" spans="2:7" s="57" customFormat="1">
      <c r="B377" s="143"/>
      <c r="C377" s="143"/>
      <c r="D377" s="143"/>
      <c r="E377" s="143"/>
      <c r="F377" s="143"/>
      <c r="G377" s="143"/>
    </row>
    <row r="378" spans="2:7" s="57" customFormat="1">
      <c r="B378" s="143"/>
      <c r="C378" s="143"/>
      <c r="D378" s="143"/>
      <c r="E378" s="143"/>
      <c r="F378" s="143"/>
      <c r="G378" s="143"/>
    </row>
    <row r="379" spans="2:7" s="57" customFormat="1">
      <c r="B379" s="143"/>
      <c r="C379" s="143"/>
      <c r="D379" s="143"/>
      <c r="E379" s="143"/>
      <c r="F379" s="143"/>
      <c r="G379" s="143"/>
    </row>
    <row r="380" spans="2:7" s="57" customFormat="1">
      <c r="B380" s="143"/>
      <c r="C380" s="143"/>
      <c r="D380" s="143"/>
      <c r="E380" s="143"/>
      <c r="F380" s="143"/>
      <c r="G380" s="143"/>
    </row>
    <row r="381" spans="2:7" s="57" customFormat="1">
      <c r="B381" s="143"/>
      <c r="C381" s="143"/>
      <c r="D381" s="143"/>
      <c r="E381" s="143"/>
      <c r="F381" s="143"/>
      <c r="G381" s="143"/>
    </row>
    <row r="382" spans="2:7" s="57" customFormat="1">
      <c r="B382" s="143"/>
      <c r="C382" s="143"/>
      <c r="D382" s="143"/>
      <c r="E382" s="143"/>
      <c r="F382" s="143"/>
      <c r="G382" s="143"/>
    </row>
    <row r="383" spans="2:7" s="57" customFormat="1">
      <c r="B383" s="143"/>
      <c r="C383" s="143"/>
      <c r="D383" s="143"/>
      <c r="E383" s="143"/>
      <c r="F383" s="143"/>
      <c r="G383" s="143"/>
    </row>
    <row r="384" spans="2:7" s="57" customFormat="1">
      <c r="B384" s="143"/>
      <c r="C384" s="143"/>
      <c r="D384" s="143"/>
      <c r="E384" s="143"/>
      <c r="F384" s="143"/>
      <c r="G384" s="143"/>
    </row>
    <row r="385" spans="2:7" s="57" customFormat="1">
      <c r="B385" s="143"/>
      <c r="C385" s="143"/>
      <c r="D385" s="143"/>
      <c r="E385" s="143"/>
      <c r="F385" s="143"/>
      <c r="G385" s="143"/>
    </row>
    <row r="386" spans="2:7" s="57" customFormat="1">
      <c r="B386" s="143"/>
      <c r="C386" s="143"/>
      <c r="D386" s="143"/>
      <c r="E386" s="143"/>
      <c r="F386" s="143"/>
      <c r="G386" s="143"/>
    </row>
    <row r="387" spans="2:7" s="57" customFormat="1">
      <c r="B387" s="143"/>
      <c r="C387" s="143"/>
      <c r="D387" s="143"/>
      <c r="E387" s="143"/>
      <c r="F387" s="143"/>
      <c r="G387" s="143"/>
    </row>
    <row r="388" spans="2:7" s="57" customFormat="1">
      <c r="B388" s="143"/>
      <c r="C388" s="143"/>
      <c r="D388" s="143"/>
      <c r="E388" s="143"/>
      <c r="F388" s="143"/>
      <c r="G388" s="143"/>
    </row>
    <row r="389" spans="2:7" s="57" customFormat="1">
      <c r="B389" s="143"/>
      <c r="C389" s="143"/>
      <c r="D389" s="143"/>
      <c r="E389" s="143"/>
      <c r="F389" s="143"/>
      <c r="G389" s="143"/>
    </row>
    <row r="390" spans="2:7" s="57" customFormat="1">
      <c r="B390" s="143"/>
      <c r="C390" s="143"/>
      <c r="D390" s="143"/>
      <c r="E390" s="143"/>
      <c r="F390" s="143"/>
      <c r="G390" s="143"/>
    </row>
    <row r="391" spans="2:7" s="57" customFormat="1">
      <c r="B391" s="143"/>
      <c r="C391" s="143"/>
      <c r="D391" s="143"/>
      <c r="E391" s="143"/>
      <c r="F391" s="143"/>
      <c r="G391" s="143"/>
    </row>
    <row r="392" spans="2:7" s="57" customFormat="1">
      <c r="B392" s="143"/>
      <c r="C392" s="143"/>
      <c r="D392" s="143"/>
      <c r="E392" s="143"/>
      <c r="F392" s="143"/>
      <c r="G392" s="143"/>
    </row>
    <row r="393" spans="2:7" s="57" customFormat="1">
      <c r="B393" s="143"/>
      <c r="C393" s="143"/>
      <c r="D393" s="143"/>
      <c r="E393" s="143"/>
      <c r="F393" s="143"/>
      <c r="G393" s="143"/>
    </row>
    <row r="394" spans="2:7" s="57" customFormat="1">
      <c r="B394" s="143"/>
      <c r="C394" s="143"/>
      <c r="D394" s="143"/>
      <c r="E394" s="143"/>
      <c r="F394" s="143"/>
      <c r="G394" s="143"/>
    </row>
    <row r="395" spans="2:7" s="57" customFormat="1">
      <c r="B395" s="143"/>
      <c r="C395" s="143"/>
      <c r="D395" s="143"/>
      <c r="E395" s="143"/>
      <c r="F395" s="143"/>
      <c r="G395" s="143"/>
    </row>
    <row r="396" spans="2:7" s="57" customFormat="1">
      <c r="B396" s="143"/>
      <c r="C396" s="143"/>
      <c r="D396" s="143"/>
      <c r="E396" s="143"/>
      <c r="F396" s="143"/>
      <c r="G396" s="143"/>
    </row>
    <row r="397" spans="2:7" s="57" customFormat="1">
      <c r="B397" s="143"/>
      <c r="C397" s="143"/>
      <c r="D397" s="143"/>
      <c r="E397" s="143"/>
      <c r="F397" s="143"/>
      <c r="G397" s="143"/>
    </row>
    <row r="398" spans="2:7" s="57" customFormat="1">
      <c r="B398" s="143"/>
      <c r="C398" s="143"/>
      <c r="D398" s="143"/>
      <c r="E398" s="143"/>
      <c r="F398" s="143"/>
      <c r="G398" s="143"/>
    </row>
    <row r="399" spans="2:7" s="57" customFormat="1">
      <c r="B399" s="143"/>
      <c r="C399" s="143"/>
      <c r="D399" s="143"/>
      <c r="E399" s="143"/>
      <c r="F399" s="143"/>
      <c r="G399" s="143"/>
    </row>
    <row r="400" spans="2:7" s="57" customFormat="1">
      <c r="B400" s="143"/>
      <c r="C400" s="143"/>
      <c r="D400" s="143"/>
      <c r="E400" s="143"/>
      <c r="F400" s="143"/>
      <c r="G400" s="143"/>
    </row>
    <row r="401" spans="2:7" s="57" customFormat="1">
      <c r="B401" s="143"/>
      <c r="C401" s="143"/>
      <c r="D401" s="143"/>
      <c r="E401" s="143"/>
      <c r="F401" s="143"/>
      <c r="G401" s="143"/>
    </row>
    <row r="402" spans="2:7" s="57" customFormat="1">
      <c r="B402" s="143"/>
      <c r="C402" s="143"/>
      <c r="D402" s="143"/>
      <c r="E402" s="143"/>
      <c r="F402" s="143"/>
      <c r="G402" s="143"/>
    </row>
    <row r="403" spans="2:7" s="57" customFormat="1">
      <c r="B403" s="143"/>
      <c r="C403" s="143"/>
      <c r="D403" s="143"/>
      <c r="E403" s="143"/>
      <c r="F403" s="143"/>
      <c r="G403" s="143"/>
    </row>
    <row r="404" spans="2:7" s="57" customFormat="1">
      <c r="B404" s="143"/>
      <c r="C404" s="143"/>
      <c r="D404" s="143"/>
      <c r="E404" s="143"/>
      <c r="F404" s="143"/>
      <c r="G404" s="143"/>
    </row>
    <row r="405" spans="2:7" s="57" customFormat="1">
      <c r="B405" s="143"/>
      <c r="C405" s="143"/>
      <c r="D405" s="143"/>
      <c r="E405" s="143"/>
      <c r="F405" s="143"/>
      <c r="G405" s="143"/>
    </row>
    <row r="406" spans="2:7" s="57" customFormat="1">
      <c r="B406" s="143"/>
      <c r="C406" s="143"/>
      <c r="D406" s="143"/>
      <c r="E406" s="143"/>
      <c r="F406" s="143"/>
      <c r="G406" s="143"/>
    </row>
    <row r="407" spans="2:7" s="57" customFormat="1">
      <c r="B407" s="143"/>
      <c r="C407" s="143"/>
      <c r="D407" s="143"/>
      <c r="E407" s="143"/>
      <c r="F407" s="143"/>
      <c r="G407" s="143"/>
    </row>
    <row r="408" spans="2:7" s="57" customFormat="1">
      <c r="B408" s="143"/>
      <c r="C408" s="143"/>
      <c r="D408" s="143"/>
      <c r="E408" s="143"/>
      <c r="F408" s="143"/>
      <c r="G408" s="143"/>
    </row>
    <row r="409" spans="2:7" s="57" customFormat="1">
      <c r="B409" s="143"/>
      <c r="C409" s="143"/>
      <c r="D409" s="143"/>
      <c r="E409" s="143"/>
      <c r="F409" s="143"/>
      <c r="G409" s="143"/>
    </row>
    <row r="410" spans="2:7" s="57" customFormat="1">
      <c r="B410" s="143"/>
      <c r="C410" s="143"/>
      <c r="D410" s="143"/>
      <c r="E410" s="143"/>
      <c r="F410" s="143"/>
      <c r="G410" s="143"/>
    </row>
    <row r="411" spans="2:7" s="57" customFormat="1">
      <c r="B411" s="143"/>
      <c r="C411" s="143"/>
      <c r="D411" s="143"/>
      <c r="E411" s="143"/>
      <c r="F411" s="143"/>
      <c r="G411" s="143"/>
    </row>
    <row r="412" spans="2:7" s="57" customFormat="1">
      <c r="B412" s="143"/>
      <c r="C412" s="143"/>
      <c r="D412" s="143"/>
      <c r="E412" s="143"/>
      <c r="F412" s="143"/>
      <c r="G412" s="143"/>
    </row>
    <row r="413" spans="2:7" s="57" customFormat="1">
      <c r="B413" s="143"/>
      <c r="C413" s="143"/>
      <c r="D413" s="143"/>
      <c r="E413" s="143"/>
      <c r="F413" s="143"/>
      <c r="G413" s="143"/>
    </row>
    <row r="414" spans="2:7" s="57" customFormat="1">
      <c r="B414" s="143"/>
      <c r="C414" s="143"/>
      <c r="D414" s="143"/>
      <c r="E414" s="143"/>
      <c r="F414" s="143"/>
      <c r="G414" s="143"/>
    </row>
    <row r="415" spans="2:7" s="57" customFormat="1">
      <c r="B415" s="143"/>
      <c r="C415" s="143"/>
      <c r="D415" s="143"/>
      <c r="E415" s="143"/>
      <c r="F415" s="143"/>
      <c r="G415" s="143"/>
    </row>
    <row r="416" spans="2:7" s="57" customFormat="1">
      <c r="B416" s="143"/>
      <c r="C416" s="143"/>
      <c r="D416" s="143"/>
      <c r="E416" s="143"/>
      <c r="F416" s="143"/>
      <c r="G416" s="143"/>
    </row>
    <row r="417" spans="2:7" s="57" customFormat="1">
      <c r="B417" s="143"/>
      <c r="C417" s="143"/>
      <c r="D417" s="143"/>
      <c r="E417" s="143"/>
      <c r="F417" s="143"/>
      <c r="G417" s="143"/>
    </row>
    <row r="418" spans="2:7" s="57" customFormat="1">
      <c r="B418" s="143"/>
      <c r="C418" s="143"/>
      <c r="D418" s="143"/>
      <c r="E418" s="143"/>
      <c r="F418" s="143"/>
      <c r="G418" s="143"/>
    </row>
    <row r="419" spans="2:7" s="57" customFormat="1">
      <c r="B419" s="143"/>
      <c r="C419" s="143"/>
      <c r="D419" s="143"/>
      <c r="E419" s="143"/>
      <c r="F419" s="143"/>
      <c r="G419" s="143"/>
    </row>
    <row r="420" spans="2:7" s="57" customFormat="1">
      <c r="B420" s="143"/>
      <c r="C420" s="143"/>
      <c r="D420" s="143"/>
      <c r="E420" s="143"/>
      <c r="F420" s="143"/>
      <c r="G420" s="143"/>
    </row>
    <row r="421" spans="2:7" s="57" customFormat="1">
      <c r="B421" s="143"/>
      <c r="C421" s="143"/>
      <c r="D421" s="143"/>
      <c r="E421" s="143"/>
      <c r="F421" s="143"/>
      <c r="G421" s="143"/>
    </row>
    <row r="422" spans="2:7" s="57" customFormat="1">
      <c r="B422" s="143"/>
      <c r="C422" s="143"/>
      <c r="D422" s="143"/>
      <c r="E422" s="143"/>
      <c r="F422" s="143"/>
      <c r="G422" s="143"/>
    </row>
    <row r="423" spans="2:7" s="57" customFormat="1">
      <c r="B423" s="143"/>
      <c r="C423" s="143"/>
      <c r="D423" s="143"/>
      <c r="E423" s="143"/>
      <c r="F423" s="143"/>
      <c r="G423" s="143"/>
    </row>
    <row r="424" spans="2:7" s="57" customFormat="1">
      <c r="B424" s="143"/>
      <c r="C424" s="143"/>
      <c r="D424" s="143"/>
      <c r="E424" s="143"/>
      <c r="F424" s="143"/>
      <c r="G424" s="143"/>
    </row>
    <row r="425" spans="2:7" s="57" customFormat="1">
      <c r="B425" s="143"/>
      <c r="C425" s="143"/>
      <c r="D425" s="143"/>
      <c r="E425" s="143"/>
      <c r="F425" s="143"/>
      <c r="G425" s="143"/>
    </row>
    <row r="426" spans="2:7" s="57" customFormat="1">
      <c r="B426" s="143"/>
      <c r="C426" s="143"/>
      <c r="D426" s="143"/>
      <c r="E426" s="143"/>
      <c r="F426" s="143"/>
      <c r="G426" s="143"/>
    </row>
    <row r="427" spans="2:7" s="57" customFormat="1">
      <c r="B427" s="143"/>
      <c r="C427" s="143"/>
      <c r="D427" s="143"/>
      <c r="E427" s="143"/>
      <c r="F427" s="143"/>
      <c r="G427" s="143"/>
    </row>
    <row r="428" spans="2:7" s="57" customFormat="1">
      <c r="B428" s="143"/>
      <c r="C428" s="143"/>
      <c r="D428" s="143"/>
      <c r="E428" s="143"/>
      <c r="F428" s="143"/>
      <c r="G428" s="143"/>
    </row>
    <row r="429" spans="2:7" s="57" customFormat="1">
      <c r="B429" s="143"/>
      <c r="C429" s="143"/>
      <c r="D429" s="143"/>
      <c r="E429" s="143"/>
      <c r="F429" s="143"/>
      <c r="G429" s="143"/>
    </row>
    <row r="430" spans="2:7" s="57" customFormat="1">
      <c r="B430" s="143"/>
      <c r="C430" s="143"/>
      <c r="D430" s="143"/>
      <c r="E430" s="143"/>
      <c r="F430" s="143"/>
      <c r="G430" s="143"/>
    </row>
    <row r="431" spans="2:7" s="57" customFormat="1">
      <c r="B431" s="143"/>
      <c r="C431" s="143"/>
      <c r="D431" s="143"/>
      <c r="E431" s="143"/>
      <c r="F431" s="143"/>
      <c r="G431" s="143"/>
    </row>
    <row r="432" spans="2:7" s="57" customFormat="1">
      <c r="B432" s="143"/>
      <c r="C432" s="143"/>
      <c r="D432" s="143"/>
      <c r="E432" s="143"/>
      <c r="F432" s="143"/>
      <c r="G432" s="143"/>
    </row>
    <row r="433" spans="2:7" s="57" customFormat="1">
      <c r="B433" s="143"/>
      <c r="C433" s="143"/>
      <c r="D433" s="143"/>
      <c r="E433" s="143"/>
      <c r="F433" s="143"/>
      <c r="G433" s="143"/>
    </row>
    <row r="434" spans="2:7" s="57" customFormat="1">
      <c r="B434" s="143"/>
      <c r="C434" s="143"/>
      <c r="D434" s="143"/>
      <c r="E434" s="143"/>
      <c r="F434" s="143"/>
      <c r="G434" s="143"/>
    </row>
    <row r="435" spans="2:7" s="57" customFormat="1">
      <c r="B435" s="143"/>
      <c r="C435" s="143"/>
      <c r="D435" s="143"/>
      <c r="E435" s="143"/>
      <c r="F435" s="143"/>
      <c r="G435" s="143"/>
    </row>
    <row r="436" spans="2:7" s="57" customFormat="1">
      <c r="B436" s="143"/>
      <c r="C436" s="143"/>
      <c r="D436" s="143"/>
      <c r="E436" s="143"/>
      <c r="F436" s="143"/>
      <c r="G436" s="143"/>
    </row>
    <row r="437" spans="2:7" s="57" customFormat="1">
      <c r="B437" s="143"/>
      <c r="C437" s="143"/>
      <c r="D437" s="143"/>
      <c r="E437" s="143"/>
      <c r="F437" s="143"/>
      <c r="G437" s="143"/>
    </row>
    <row r="438" spans="2:7" s="57" customFormat="1">
      <c r="B438" s="143"/>
      <c r="C438" s="143"/>
      <c r="D438" s="143"/>
      <c r="E438" s="143"/>
      <c r="F438" s="143"/>
      <c r="G438" s="143"/>
    </row>
    <row r="439" spans="2:7" s="57" customFormat="1">
      <c r="B439" s="143"/>
      <c r="C439" s="143"/>
      <c r="D439" s="143"/>
      <c r="E439" s="143"/>
      <c r="F439" s="143"/>
      <c r="G439" s="143"/>
    </row>
    <row r="440" spans="2:7" s="57" customFormat="1">
      <c r="B440" s="143"/>
      <c r="C440" s="143"/>
      <c r="D440" s="143"/>
      <c r="E440" s="143"/>
      <c r="F440" s="143"/>
      <c r="G440" s="143"/>
    </row>
    <row r="441" spans="2:7" s="57" customFormat="1">
      <c r="B441" s="143"/>
      <c r="C441" s="143"/>
      <c r="D441" s="143"/>
      <c r="E441" s="143"/>
      <c r="F441" s="143"/>
      <c r="G441" s="143"/>
    </row>
    <row r="442" spans="2:7" s="57" customFormat="1">
      <c r="B442" s="143"/>
      <c r="C442" s="143"/>
      <c r="D442" s="143"/>
      <c r="E442" s="143"/>
      <c r="F442" s="143"/>
      <c r="G442" s="143"/>
    </row>
    <row r="443" spans="2:7" s="57" customFormat="1">
      <c r="B443" s="143"/>
      <c r="C443" s="143"/>
      <c r="D443" s="143"/>
      <c r="E443" s="143"/>
      <c r="F443" s="143"/>
      <c r="G443" s="143"/>
    </row>
    <row r="444" spans="2:7" s="57" customFormat="1">
      <c r="B444" s="143"/>
      <c r="C444" s="143"/>
      <c r="D444" s="143"/>
      <c r="E444" s="143"/>
      <c r="F444" s="143"/>
      <c r="G444" s="143"/>
    </row>
    <row r="445" spans="2:7" s="57" customFormat="1">
      <c r="B445" s="143"/>
      <c r="C445" s="143"/>
      <c r="D445" s="143"/>
      <c r="E445" s="143"/>
      <c r="F445" s="143"/>
      <c r="G445" s="143"/>
    </row>
    <row r="446" spans="2:7" s="57" customFormat="1">
      <c r="B446" s="143"/>
      <c r="C446" s="143"/>
      <c r="D446" s="143"/>
      <c r="E446" s="143"/>
      <c r="F446" s="143"/>
      <c r="G446" s="143"/>
    </row>
    <row r="447" spans="2:7" s="57" customFormat="1">
      <c r="B447" s="143"/>
      <c r="C447" s="143"/>
      <c r="D447" s="143"/>
      <c r="E447" s="143"/>
      <c r="F447" s="143"/>
      <c r="G447" s="143"/>
    </row>
    <row r="448" spans="2:7" s="57" customFormat="1">
      <c r="B448" s="143"/>
      <c r="C448" s="143"/>
      <c r="D448" s="143"/>
      <c r="E448" s="143"/>
      <c r="F448" s="143"/>
      <c r="G448" s="143"/>
    </row>
    <row r="449" spans="2:7" s="57" customFormat="1">
      <c r="B449" s="143"/>
      <c r="C449" s="143"/>
      <c r="D449" s="143"/>
      <c r="E449" s="143"/>
      <c r="F449" s="143"/>
      <c r="G449" s="143"/>
    </row>
    <row r="450" spans="2:7" s="57" customFormat="1">
      <c r="B450" s="143"/>
      <c r="C450" s="143"/>
      <c r="D450" s="143"/>
      <c r="E450" s="143"/>
      <c r="F450" s="143"/>
      <c r="G450" s="143"/>
    </row>
    <row r="451" spans="2:7" s="57" customFormat="1">
      <c r="B451" s="143"/>
      <c r="C451" s="143"/>
      <c r="D451" s="143"/>
      <c r="E451" s="143"/>
      <c r="F451" s="143"/>
      <c r="G451" s="143"/>
    </row>
    <row r="452" spans="2:7" s="57" customFormat="1">
      <c r="B452" s="143"/>
      <c r="C452" s="143"/>
      <c r="D452" s="143"/>
      <c r="E452" s="143"/>
      <c r="F452" s="143"/>
      <c r="G452" s="143"/>
    </row>
    <row r="453" spans="2:7" s="57" customFormat="1">
      <c r="B453" s="143"/>
      <c r="C453" s="143"/>
      <c r="D453" s="143"/>
      <c r="E453" s="143"/>
      <c r="F453" s="143"/>
      <c r="G453" s="143"/>
    </row>
    <row r="454" spans="2:7" s="57" customFormat="1">
      <c r="B454" s="143"/>
      <c r="C454" s="143"/>
      <c r="D454" s="143"/>
      <c r="E454" s="143"/>
      <c r="F454" s="143"/>
      <c r="G454" s="143"/>
    </row>
    <row r="455" spans="2:7" s="57" customFormat="1">
      <c r="B455" s="143"/>
      <c r="C455" s="143"/>
      <c r="D455" s="143"/>
      <c r="E455" s="143"/>
      <c r="F455" s="143"/>
      <c r="G455" s="143"/>
    </row>
    <row r="456" spans="2:7" s="57" customFormat="1">
      <c r="B456" s="143"/>
      <c r="C456" s="143"/>
      <c r="D456" s="143"/>
      <c r="E456" s="143"/>
      <c r="F456" s="143"/>
      <c r="G456" s="143"/>
    </row>
    <row r="457" spans="2:7" s="57" customFormat="1">
      <c r="B457" s="143"/>
      <c r="C457" s="143"/>
      <c r="D457" s="143"/>
      <c r="E457" s="143"/>
      <c r="F457" s="143"/>
      <c r="G457" s="143"/>
    </row>
    <row r="458" spans="2:7" s="57" customFormat="1">
      <c r="B458" s="143"/>
      <c r="C458" s="143"/>
      <c r="D458" s="143"/>
      <c r="E458" s="143"/>
      <c r="F458" s="143"/>
      <c r="G458" s="143"/>
    </row>
    <row r="459" spans="2:7" s="57" customFormat="1">
      <c r="B459" s="143"/>
      <c r="C459" s="143"/>
      <c r="D459" s="143"/>
      <c r="E459" s="143"/>
      <c r="F459" s="143"/>
      <c r="G459" s="143"/>
    </row>
    <row r="460" spans="2:7" s="57" customFormat="1">
      <c r="B460" s="143"/>
      <c r="C460" s="143"/>
      <c r="D460" s="143"/>
      <c r="E460" s="143"/>
      <c r="F460" s="143"/>
      <c r="G460" s="143"/>
    </row>
    <row r="461" spans="2:7" s="57" customFormat="1">
      <c r="B461" s="143"/>
      <c r="C461" s="143"/>
      <c r="D461" s="143"/>
      <c r="E461" s="143"/>
      <c r="F461" s="143"/>
      <c r="G461" s="143"/>
    </row>
    <row r="462" spans="2:7" s="57" customFormat="1">
      <c r="B462" s="143"/>
      <c r="C462" s="143"/>
      <c r="D462" s="143"/>
      <c r="E462" s="143"/>
      <c r="F462" s="143"/>
      <c r="G462" s="143"/>
    </row>
    <row r="463" spans="2:7" s="57" customFormat="1">
      <c r="B463" s="143"/>
      <c r="C463" s="143"/>
      <c r="D463" s="143"/>
      <c r="E463" s="143"/>
      <c r="F463" s="143"/>
      <c r="G463" s="143"/>
    </row>
    <row r="464" spans="2:7" s="57" customFormat="1">
      <c r="B464" s="143"/>
      <c r="C464" s="143"/>
      <c r="D464" s="143"/>
      <c r="E464" s="143"/>
      <c r="F464" s="143"/>
      <c r="G464" s="143"/>
    </row>
    <row r="465" spans="2:7" s="57" customFormat="1">
      <c r="B465" s="143"/>
      <c r="C465" s="143"/>
      <c r="D465" s="143"/>
      <c r="E465" s="143"/>
      <c r="F465" s="143"/>
      <c r="G465" s="143"/>
    </row>
    <row r="466" spans="2:7" s="57" customFormat="1">
      <c r="B466" s="143"/>
      <c r="C466" s="143"/>
      <c r="D466" s="143"/>
      <c r="E466" s="143"/>
      <c r="F466" s="143"/>
      <c r="G466" s="143"/>
    </row>
    <row r="467" spans="2:7" s="57" customFormat="1">
      <c r="B467" s="143"/>
      <c r="C467" s="143"/>
      <c r="D467" s="143"/>
      <c r="E467" s="143"/>
      <c r="F467" s="143"/>
      <c r="G467" s="143"/>
    </row>
    <row r="468" spans="2:7" s="57" customFormat="1">
      <c r="B468" s="143"/>
      <c r="C468" s="143"/>
      <c r="D468" s="143"/>
      <c r="E468" s="143"/>
      <c r="F468" s="143"/>
      <c r="G468" s="143"/>
    </row>
    <row r="469" spans="2:7" s="57" customFormat="1">
      <c r="B469" s="143"/>
      <c r="C469" s="143"/>
      <c r="D469" s="143"/>
      <c r="E469" s="143"/>
      <c r="F469" s="143"/>
      <c r="G469" s="143"/>
    </row>
    <row r="470" spans="2:7" s="57" customFormat="1">
      <c r="B470" s="143"/>
      <c r="C470" s="143"/>
      <c r="D470" s="143"/>
      <c r="E470" s="143"/>
      <c r="F470" s="143"/>
      <c r="G470" s="143"/>
    </row>
    <row r="471" spans="2:7" s="57" customFormat="1">
      <c r="B471" s="143"/>
      <c r="C471" s="143"/>
      <c r="D471" s="143"/>
      <c r="E471" s="143"/>
      <c r="F471" s="143"/>
      <c r="G471" s="143"/>
    </row>
    <row r="472" spans="2:7" s="57" customFormat="1">
      <c r="B472" s="143"/>
      <c r="C472" s="143"/>
      <c r="D472" s="143"/>
      <c r="E472" s="143"/>
      <c r="F472" s="143"/>
      <c r="G472" s="143"/>
    </row>
    <row r="473" spans="2:7" s="57" customFormat="1">
      <c r="B473" s="143"/>
      <c r="C473" s="143"/>
      <c r="D473" s="143"/>
      <c r="E473" s="143"/>
      <c r="F473" s="143"/>
      <c r="G473" s="143"/>
    </row>
    <row r="474" spans="2:7" s="57" customFormat="1">
      <c r="B474" s="143"/>
      <c r="C474" s="143"/>
      <c r="D474" s="143"/>
      <c r="E474" s="143"/>
      <c r="F474" s="143"/>
      <c r="G474" s="143"/>
    </row>
    <row r="475" spans="2:7" s="57" customFormat="1">
      <c r="B475" s="143"/>
      <c r="C475" s="143"/>
      <c r="D475" s="143"/>
      <c r="E475" s="143"/>
      <c r="F475" s="143"/>
      <c r="G475" s="143"/>
    </row>
    <row r="476" spans="2:7" s="57" customFormat="1">
      <c r="B476" s="143"/>
      <c r="C476" s="143"/>
      <c r="D476" s="143"/>
      <c r="E476" s="143"/>
      <c r="F476" s="143"/>
      <c r="G476" s="143"/>
    </row>
    <row r="477" spans="2:7" s="57" customFormat="1">
      <c r="B477" s="143"/>
      <c r="C477" s="143"/>
      <c r="D477" s="143"/>
      <c r="E477" s="143"/>
      <c r="F477" s="143"/>
      <c r="G477" s="143"/>
    </row>
    <row r="478" spans="2:7" s="57" customFormat="1">
      <c r="B478" s="143"/>
      <c r="C478" s="143"/>
      <c r="D478" s="143"/>
      <c r="E478" s="143"/>
      <c r="F478" s="143"/>
      <c r="G478" s="143"/>
    </row>
    <row r="479" spans="2:7" s="57" customFormat="1">
      <c r="B479" s="143"/>
      <c r="C479" s="143"/>
      <c r="D479" s="143"/>
      <c r="E479" s="143"/>
      <c r="F479" s="143"/>
      <c r="G479" s="143"/>
    </row>
    <row r="480" spans="2:7" s="57" customFormat="1">
      <c r="B480" s="143"/>
      <c r="C480" s="143"/>
      <c r="D480" s="143"/>
      <c r="E480" s="143"/>
      <c r="F480" s="143"/>
      <c r="G480" s="143"/>
    </row>
    <row r="481" spans="2:7" s="57" customFormat="1">
      <c r="B481" s="143"/>
      <c r="C481" s="143"/>
      <c r="D481" s="143"/>
      <c r="E481" s="143"/>
      <c r="F481" s="143"/>
      <c r="G481" s="143"/>
    </row>
    <row r="482" spans="2:7" s="57" customFormat="1">
      <c r="B482" s="143"/>
      <c r="C482" s="143"/>
      <c r="D482" s="143"/>
      <c r="E482" s="143"/>
      <c r="F482" s="143"/>
      <c r="G482" s="143"/>
    </row>
    <row r="483" spans="2:7" s="57" customFormat="1">
      <c r="B483" s="143"/>
      <c r="C483" s="143"/>
      <c r="D483" s="143"/>
      <c r="E483" s="143"/>
      <c r="F483" s="143"/>
      <c r="G483" s="143"/>
    </row>
    <row r="484" spans="2:7" s="57" customFormat="1">
      <c r="B484" s="143"/>
      <c r="C484" s="143"/>
      <c r="D484" s="143"/>
      <c r="E484" s="143"/>
      <c r="F484" s="143"/>
      <c r="G484" s="143"/>
    </row>
    <row r="485" spans="2:7" s="57" customFormat="1">
      <c r="B485" s="143"/>
      <c r="C485" s="143"/>
      <c r="D485" s="143"/>
      <c r="E485" s="143"/>
      <c r="F485" s="143"/>
      <c r="G485" s="143"/>
    </row>
    <row r="486" spans="2:7" s="57" customFormat="1">
      <c r="B486" s="143"/>
      <c r="C486" s="143"/>
      <c r="D486" s="143"/>
      <c r="E486" s="143"/>
      <c r="F486" s="143"/>
      <c r="G486" s="143"/>
    </row>
    <row r="487" spans="2:7" s="57" customFormat="1">
      <c r="B487" s="143"/>
      <c r="C487" s="143"/>
      <c r="D487" s="143"/>
      <c r="E487" s="143"/>
      <c r="F487" s="143"/>
      <c r="G487" s="143"/>
    </row>
    <row r="488" spans="2:7" s="57" customFormat="1">
      <c r="B488" s="143"/>
      <c r="C488" s="143"/>
      <c r="D488" s="143"/>
      <c r="E488" s="143"/>
      <c r="F488" s="143"/>
      <c r="G488" s="143"/>
    </row>
    <row r="489" spans="2:7" s="57" customFormat="1">
      <c r="B489" s="143"/>
      <c r="C489" s="143"/>
      <c r="D489" s="143"/>
      <c r="E489" s="143"/>
      <c r="F489" s="143"/>
      <c r="G489" s="143"/>
    </row>
    <row r="490" spans="2:7" s="57" customFormat="1">
      <c r="B490" s="143"/>
      <c r="C490" s="143"/>
      <c r="D490" s="143"/>
      <c r="E490" s="143"/>
      <c r="F490" s="143"/>
      <c r="G490" s="143"/>
    </row>
    <row r="491" spans="2:7" s="57" customFormat="1">
      <c r="B491" s="143"/>
      <c r="C491" s="143"/>
      <c r="D491" s="143"/>
      <c r="E491" s="143"/>
      <c r="F491" s="143"/>
      <c r="G491" s="143"/>
    </row>
    <row r="492" spans="2:7" s="57" customFormat="1">
      <c r="B492" s="143"/>
      <c r="C492" s="143"/>
      <c r="D492" s="143"/>
      <c r="E492" s="143"/>
      <c r="F492" s="143"/>
      <c r="G492" s="143"/>
    </row>
    <row r="493" spans="2:7" s="57" customFormat="1">
      <c r="B493" s="143"/>
      <c r="C493" s="143"/>
      <c r="D493" s="143"/>
      <c r="E493" s="143"/>
      <c r="F493" s="143"/>
      <c r="G493" s="143"/>
    </row>
    <row r="494" spans="2:7" s="57" customFormat="1">
      <c r="B494" s="143"/>
      <c r="C494" s="143"/>
      <c r="D494" s="143"/>
      <c r="E494" s="143"/>
      <c r="F494" s="143"/>
      <c r="G494" s="143"/>
    </row>
    <row r="495" spans="2:7" s="57" customFormat="1">
      <c r="B495" s="143"/>
      <c r="C495" s="143"/>
      <c r="D495" s="143"/>
      <c r="E495" s="143"/>
      <c r="F495" s="143"/>
      <c r="G495" s="143"/>
    </row>
    <row r="496" spans="2:7" s="57" customFormat="1">
      <c r="B496" s="143"/>
      <c r="C496" s="143"/>
      <c r="D496" s="143"/>
      <c r="E496" s="143"/>
      <c r="F496" s="143"/>
      <c r="G496" s="143"/>
    </row>
    <row r="497" spans="2:7" s="57" customFormat="1">
      <c r="B497" s="143"/>
      <c r="C497" s="143"/>
      <c r="D497" s="143"/>
      <c r="E497" s="143"/>
      <c r="F497" s="143"/>
      <c r="G497" s="143"/>
    </row>
    <row r="498" spans="2:7" s="57" customFormat="1">
      <c r="B498" s="143"/>
      <c r="C498" s="143"/>
      <c r="D498" s="143"/>
      <c r="E498" s="143"/>
      <c r="F498" s="143"/>
      <c r="G498" s="143"/>
    </row>
    <row r="499" spans="2:7" s="57" customFormat="1">
      <c r="B499" s="143"/>
      <c r="C499" s="143"/>
      <c r="D499" s="143"/>
      <c r="E499" s="143"/>
      <c r="F499" s="143"/>
      <c r="G499" s="143"/>
    </row>
    <row r="500" spans="2:7" s="57" customFormat="1">
      <c r="B500" s="143"/>
      <c r="C500" s="143"/>
      <c r="D500" s="143"/>
      <c r="E500" s="143"/>
      <c r="F500" s="143"/>
      <c r="G500" s="143"/>
    </row>
    <row r="501" spans="2:7" s="57" customFormat="1">
      <c r="B501" s="143"/>
      <c r="C501" s="143"/>
      <c r="D501" s="143"/>
      <c r="E501" s="143"/>
      <c r="F501" s="143"/>
      <c r="G501" s="143"/>
    </row>
    <row r="502" spans="2:7" s="57" customFormat="1">
      <c r="B502" s="143"/>
      <c r="C502" s="143"/>
      <c r="D502" s="143"/>
      <c r="E502" s="143"/>
      <c r="F502" s="143"/>
      <c r="G502" s="143"/>
    </row>
    <row r="503" spans="2:7" s="57" customFormat="1">
      <c r="B503" s="143"/>
      <c r="C503" s="143"/>
      <c r="D503" s="143"/>
      <c r="E503" s="143"/>
      <c r="F503" s="143"/>
      <c r="G503" s="143"/>
    </row>
    <row r="504" spans="2:7" s="57" customFormat="1">
      <c r="B504" s="143"/>
      <c r="C504" s="143"/>
      <c r="D504" s="143"/>
      <c r="E504" s="143"/>
      <c r="F504" s="143"/>
      <c r="G504" s="143"/>
    </row>
    <row r="505" spans="2:7" s="57" customFormat="1">
      <c r="B505" s="143"/>
      <c r="C505" s="143"/>
      <c r="D505" s="143"/>
      <c r="E505" s="143"/>
      <c r="F505" s="143"/>
      <c r="G505" s="143"/>
    </row>
    <row r="506" spans="2:7" s="57" customFormat="1">
      <c r="B506" s="143"/>
      <c r="C506" s="143"/>
      <c r="D506" s="143"/>
      <c r="E506" s="143"/>
      <c r="F506" s="143"/>
      <c r="G506" s="143"/>
    </row>
    <row r="507" spans="2:7" s="57" customFormat="1">
      <c r="B507" s="143"/>
      <c r="C507" s="143"/>
      <c r="D507" s="143"/>
      <c r="E507" s="143"/>
      <c r="F507" s="143"/>
      <c r="G507" s="143"/>
    </row>
    <row r="508" spans="2:7" s="57" customFormat="1">
      <c r="B508" s="143"/>
      <c r="C508" s="143"/>
      <c r="D508" s="143"/>
      <c r="E508" s="143"/>
      <c r="F508" s="143"/>
      <c r="G508" s="143"/>
    </row>
    <row r="509" spans="2:7" s="57" customFormat="1">
      <c r="B509" s="143"/>
      <c r="C509" s="143"/>
      <c r="D509" s="143"/>
      <c r="E509" s="143"/>
      <c r="F509" s="143"/>
      <c r="G509" s="143"/>
    </row>
    <row r="510" spans="2:7" s="57" customFormat="1">
      <c r="B510" s="143"/>
      <c r="C510" s="143"/>
      <c r="D510" s="143"/>
      <c r="E510" s="143"/>
      <c r="F510" s="143"/>
      <c r="G510" s="143"/>
    </row>
    <row r="511" spans="2:7" s="57" customFormat="1">
      <c r="B511" s="143"/>
      <c r="C511" s="143"/>
      <c r="D511" s="143"/>
      <c r="E511" s="143"/>
      <c r="F511" s="143"/>
      <c r="G511" s="143"/>
    </row>
    <row r="512" spans="2:7" s="57" customFormat="1">
      <c r="B512" s="143"/>
      <c r="C512" s="143"/>
      <c r="D512" s="143"/>
      <c r="E512" s="143"/>
      <c r="F512" s="143"/>
      <c r="G512" s="143"/>
    </row>
    <row r="513" spans="2:7" s="57" customFormat="1">
      <c r="B513" s="143"/>
      <c r="C513" s="143"/>
      <c r="D513" s="143"/>
      <c r="E513" s="143"/>
      <c r="F513" s="143"/>
      <c r="G513" s="143"/>
    </row>
    <row r="514" spans="2:7" s="57" customFormat="1">
      <c r="B514" s="143"/>
      <c r="C514" s="143"/>
      <c r="D514" s="143"/>
      <c r="E514" s="143"/>
      <c r="F514" s="143"/>
      <c r="G514" s="143"/>
    </row>
    <row r="515" spans="2:7" s="57" customFormat="1">
      <c r="B515" s="143"/>
      <c r="C515" s="143"/>
      <c r="D515" s="143"/>
      <c r="E515" s="143"/>
      <c r="F515" s="143"/>
      <c r="G515" s="143"/>
    </row>
    <row r="516" spans="2:7" s="57" customFormat="1">
      <c r="B516" s="143"/>
      <c r="C516" s="143"/>
      <c r="D516" s="143"/>
      <c r="E516" s="143"/>
      <c r="F516" s="143"/>
      <c r="G516" s="143"/>
    </row>
    <row r="517" spans="2:7" s="57" customFormat="1">
      <c r="B517" s="143"/>
      <c r="C517" s="143"/>
      <c r="D517" s="143"/>
      <c r="E517" s="143"/>
      <c r="F517" s="143"/>
      <c r="G517" s="143"/>
    </row>
    <row r="518" spans="2:7" s="57" customFormat="1">
      <c r="B518" s="143"/>
      <c r="C518" s="143"/>
      <c r="D518" s="143"/>
      <c r="E518" s="143"/>
      <c r="F518" s="143"/>
      <c r="G518" s="143"/>
    </row>
    <row r="519" spans="2:7" s="57" customFormat="1">
      <c r="B519" s="143"/>
      <c r="C519" s="143"/>
      <c r="D519" s="143"/>
      <c r="E519" s="143"/>
      <c r="F519" s="143"/>
      <c r="G519" s="143"/>
    </row>
    <row r="520" spans="2:7" s="57" customFormat="1">
      <c r="B520" s="143"/>
      <c r="C520" s="143"/>
      <c r="D520" s="143"/>
      <c r="E520" s="143"/>
      <c r="F520" s="143"/>
      <c r="G520" s="143"/>
    </row>
    <row r="521" spans="2:7" s="57" customFormat="1">
      <c r="B521" s="143"/>
      <c r="C521" s="143"/>
      <c r="D521" s="143"/>
      <c r="E521" s="143"/>
      <c r="F521" s="143"/>
      <c r="G521" s="143"/>
    </row>
    <row r="522" spans="2:7" s="57" customFormat="1">
      <c r="B522" s="143"/>
      <c r="C522" s="143"/>
      <c r="D522" s="143"/>
      <c r="E522" s="143"/>
      <c r="F522" s="143"/>
      <c r="G522" s="143"/>
    </row>
    <row r="523" spans="2:7" s="57" customFormat="1">
      <c r="B523" s="143"/>
      <c r="C523" s="143"/>
      <c r="D523" s="143"/>
      <c r="E523" s="143"/>
      <c r="F523" s="143"/>
      <c r="G523" s="143"/>
    </row>
    <row r="524" spans="2:7" s="57" customFormat="1">
      <c r="B524" s="143"/>
      <c r="C524" s="143"/>
      <c r="D524" s="143"/>
      <c r="E524" s="143"/>
      <c r="F524" s="143"/>
      <c r="G524" s="143"/>
    </row>
    <row r="525" spans="2:7" s="57" customFormat="1">
      <c r="B525" s="143"/>
      <c r="C525" s="143"/>
      <c r="D525" s="143"/>
      <c r="E525" s="143"/>
      <c r="F525" s="143"/>
      <c r="G525" s="143"/>
    </row>
    <row r="526" spans="2:7" s="57" customFormat="1">
      <c r="B526" s="143"/>
      <c r="C526" s="143"/>
      <c r="D526" s="143"/>
      <c r="E526" s="143"/>
      <c r="F526" s="143"/>
      <c r="G526" s="143"/>
    </row>
    <row r="527" spans="2:7" s="57" customFormat="1">
      <c r="B527" s="143"/>
      <c r="C527" s="143"/>
      <c r="D527" s="143"/>
      <c r="E527" s="143"/>
      <c r="F527" s="143"/>
      <c r="G527" s="143"/>
    </row>
    <row r="528" spans="2:7" s="57" customFormat="1">
      <c r="B528" s="143"/>
      <c r="C528" s="143"/>
      <c r="D528" s="143"/>
      <c r="E528" s="143"/>
      <c r="F528" s="143"/>
      <c r="G528" s="143"/>
    </row>
    <row r="529" spans="2:7" s="57" customFormat="1">
      <c r="B529" s="143"/>
      <c r="C529" s="143"/>
      <c r="D529" s="143"/>
      <c r="E529" s="143"/>
      <c r="F529" s="143"/>
      <c r="G529" s="143"/>
    </row>
    <row r="530" spans="2:7" s="57" customFormat="1">
      <c r="B530" s="143"/>
      <c r="C530" s="143"/>
      <c r="D530" s="143"/>
      <c r="E530" s="143"/>
      <c r="F530" s="143"/>
      <c r="G530" s="143"/>
    </row>
    <row r="531" spans="2:7" s="57" customFormat="1">
      <c r="B531" s="143"/>
      <c r="C531" s="143"/>
      <c r="D531" s="143"/>
      <c r="E531" s="143"/>
      <c r="F531" s="143"/>
      <c r="G531" s="143"/>
    </row>
    <row r="532" spans="2:7" s="57" customFormat="1">
      <c r="B532" s="143"/>
      <c r="C532" s="143"/>
      <c r="D532" s="143"/>
      <c r="E532" s="143"/>
      <c r="F532" s="143"/>
      <c r="G532" s="143"/>
    </row>
    <row r="533" spans="2:7" s="57" customFormat="1">
      <c r="B533" s="143"/>
      <c r="C533" s="143"/>
      <c r="D533" s="143"/>
      <c r="E533" s="143"/>
      <c r="F533" s="143"/>
      <c r="G533" s="143"/>
    </row>
    <row r="534" spans="2:7" s="57" customFormat="1">
      <c r="B534" s="143"/>
      <c r="C534" s="143"/>
      <c r="D534" s="143"/>
      <c r="E534" s="143"/>
      <c r="F534" s="143"/>
      <c r="G534" s="143"/>
    </row>
    <row r="535" spans="2:7" s="57" customFormat="1">
      <c r="B535" s="143"/>
      <c r="C535" s="143"/>
      <c r="D535" s="143"/>
      <c r="E535" s="143"/>
      <c r="F535" s="143"/>
      <c r="G535" s="143"/>
    </row>
    <row r="536" spans="2:7" s="57" customFormat="1">
      <c r="B536" s="143"/>
      <c r="C536" s="143"/>
      <c r="D536" s="143"/>
      <c r="E536" s="143"/>
      <c r="F536" s="143"/>
      <c r="G536" s="143"/>
    </row>
    <row r="537" spans="2:7" s="57" customFormat="1">
      <c r="B537" s="143"/>
      <c r="C537" s="143"/>
      <c r="D537" s="143"/>
      <c r="E537" s="143"/>
      <c r="F537" s="143"/>
      <c r="G537" s="143"/>
    </row>
    <row r="538" spans="2:7" s="57" customFormat="1">
      <c r="B538" s="143"/>
      <c r="C538" s="143"/>
      <c r="D538" s="143"/>
      <c r="E538" s="143"/>
      <c r="F538" s="143"/>
      <c r="G538" s="143"/>
    </row>
    <row r="539" spans="2:7" s="57" customFormat="1">
      <c r="B539" s="143"/>
      <c r="C539" s="143"/>
      <c r="D539" s="143"/>
      <c r="E539" s="143"/>
      <c r="F539" s="143"/>
      <c r="G539" s="143"/>
    </row>
    <row r="540" spans="2:7" s="57" customFormat="1">
      <c r="B540" s="143"/>
      <c r="C540" s="143"/>
      <c r="D540" s="143"/>
      <c r="E540" s="143"/>
      <c r="F540" s="143"/>
      <c r="G540" s="143"/>
    </row>
    <row r="541" spans="2:7" s="57" customFormat="1">
      <c r="B541" s="143"/>
      <c r="C541" s="143"/>
      <c r="D541" s="143"/>
      <c r="E541" s="143"/>
      <c r="F541" s="143"/>
      <c r="G541" s="143"/>
    </row>
    <row r="542" spans="2:7" s="57" customFormat="1">
      <c r="B542" s="143"/>
      <c r="C542" s="143"/>
      <c r="D542" s="143"/>
      <c r="E542" s="143"/>
      <c r="F542" s="143"/>
      <c r="G542" s="143"/>
    </row>
    <row r="543" spans="2:7" s="57" customFormat="1">
      <c r="B543" s="143"/>
      <c r="C543" s="143"/>
      <c r="D543" s="143"/>
      <c r="E543" s="143"/>
      <c r="F543" s="143"/>
      <c r="G543" s="143"/>
    </row>
    <row r="544" spans="2:7" s="57" customFormat="1">
      <c r="B544" s="143"/>
      <c r="C544" s="143"/>
      <c r="D544" s="143"/>
      <c r="E544" s="143"/>
      <c r="F544" s="143"/>
      <c r="G544" s="143"/>
    </row>
    <row r="545" spans="2:7" s="57" customFormat="1">
      <c r="B545" s="143"/>
      <c r="C545" s="143"/>
      <c r="D545" s="143"/>
      <c r="E545" s="143"/>
      <c r="F545" s="143"/>
      <c r="G545" s="143"/>
    </row>
    <row r="546" spans="2:7" s="57" customFormat="1">
      <c r="B546" s="143"/>
      <c r="C546" s="143"/>
      <c r="D546" s="143"/>
      <c r="E546" s="143"/>
      <c r="F546" s="143"/>
      <c r="G546" s="143"/>
    </row>
    <row r="547" spans="2:7" s="57" customFormat="1">
      <c r="B547" s="143"/>
      <c r="C547" s="143"/>
      <c r="D547" s="143"/>
      <c r="E547" s="143"/>
      <c r="F547" s="143"/>
      <c r="G547" s="143"/>
    </row>
    <row r="548" spans="2:7" s="57" customFormat="1">
      <c r="B548" s="143"/>
      <c r="C548" s="143"/>
      <c r="D548" s="143"/>
      <c r="E548" s="143"/>
      <c r="F548" s="143"/>
      <c r="G548" s="143"/>
    </row>
    <row r="549" spans="2:7" s="57" customFormat="1">
      <c r="B549" s="143"/>
      <c r="C549" s="143"/>
      <c r="D549" s="143"/>
      <c r="E549" s="143"/>
      <c r="F549" s="143"/>
      <c r="G549" s="143"/>
    </row>
    <row r="550" spans="2:7" s="57" customFormat="1">
      <c r="B550" s="143"/>
      <c r="C550" s="143"/>
      <c r="D550" s="143"/>
      <c r="E550" s="143"/>
      <c r="F550" s="143"/>
      <c r="G550" s="143"/>
    </row>
    <row r="551" spans="2:7" s="57" customFormat="1">
      <c r="B551" s="143"/>
      <c r="C551" s="143"/>
      <c r="D551" s="143"/>
      <c r="E551" s="143"/>
      <c r="F551" s="143"/>
      <c r="G551" s="143"/>
    </row>
    <row r="552" spans="2:7" s="57" customFormat="1">
      <c r="B552" s="143"/>
      <c r="C552" s="143"/>
      <c r="D552" s="143"/>
      <c r="E552" s="143"/>
      <c r="F552" s="143"/>
      <c r="G552" s="143"/>
    </row>
    <row r="553" spans="2:7" s="57" customFormat="1">
      <c r="B553" s="143"/>
      <c r="C553" s="143"/>
      <c r="D553" s="143"/>
      <c r="E553" s="143"/>
      <c r="F553" s="143"/>
      <c r="G553" s="143"/>
    </row>
    <row r="554" spans="2:7" s="57" customFormat="1">
      <c r="B554" s="143"/>
      <c r="C554" s="143"/>
      <c r="D554" s="143"/>
      <c r="E554" s="143"/>
      <c r="F554" s="143"/>
      <c r="G554" s="143"/>
    </row>
    <row r="555" spans="2:7" s="57" customFormat="1">
      <c r="B555" s="143"/>
      <c r="C555" s="143"/>
      <c r="D555" s="143"/>
      <c r="E555" s="143"/>
      <c r="F555" s="143"/>
      <c r="G555" s="143"/>
    </row>
    <row r="556" spans="2:7" s="57" customFormat="1">
      <c r="B556" s="143"/>
      <c r="C556" s="143"/>
      <c r="D556" s="143"/>
      <c r="E556" s="143"/>
      <c r="F556" s="143"/>
      <c r="G556" s="143"/>
    </row>
    <row r="557" spans="2:7" s="57" customFormat="1">
      <c r="B557" s="143"/>
      <c r="C557" s="143"/>
      <c r="D557" s="143"/>
      <c r="E557" s="143"/>
      <c r="F557" s="143"/>
      <c r="G557" s="143"/>
    </row>
    <row r="558" spans="2:7" s="57" customFormat="1">
      <c r="B558" s="143"/>
      <c r="C558" s="143"/>
      <c r="D558" s="143"/>
      <c r="E558" s="143"/>
      <c r="F558" s="143"/>
      <c r="G558" s="143"/>
    </row>
    <row r="559" spans="2:7" s="57" customFormat="1">
      <c r="B559" s="143"/>
      <c r="C559" s="143"/>
      <c r="D559" s="143"/>
      <c r="E559" s="143"/>
      <c r="F559" s="143"/>
      <c r="G559" s="143"/>
    </row>
    <row r="560" spans="2:7" s="57" customFormat="1">
      <c r="B560" s="143"/>
      <c r="C560" s="143"/>
      <c r="D560" s="143"/>
      <c r="E560" s="143"/>
      <c r="F560" s="143"/>
      <c r="G560" s="143"/>
    </row>
    <row r="561" spans="2:7" s="57" customFormat="1">
      <c r="B561" s="143"/>
      <c r="C561" s="143"/>
      <c r="D561" s="143"/>
      <c r="E561" s="143"/>
      <c r="F561" s="143"/>
      <c r="G561" s="143"/>
    </row>
    <row r="562" spans="2:7" s="57" customFormat="1">
      <c r="B562" s="143"/>
      <c r="C562" s="143"/>
      <c r="D562" s="143"/>
      <c r="E562" s="143"/>
      <c r="F562" s="143"/>
      <c r="G562" s="143"/>
    </row>
    <row r="563" spans="2:7" s="57" customFormat="1">
      <c r="B563" s="143"/>
      <c r="C563" s="143"/>
      <c r="D563" s="143"/>
      <c r="E563" s="143"/>
      <c r="F563" s="143"/>
      <c r="G563" s="143"/>
    </row>
    <row r="564" spans="2:7" s="57" customFormat="1">
      <c r="B564" s="143"/>
      <c r="C564" s="143"/>
      <c r="D564" s="143"/>
      <c r="E564" s="143"/>
      <c r="F564" s="143"/>
      <c r="G564" s="143"/>
    </row>
    <row r="565" spans="2:7" s="57" customFormat="1">
      <c r="B565" s="143"/>
      <c r="C565" s="143"/>
      <c r="D565" s="143"/>
      <c r="E565" s="143"/>
      <c r="F565" s="143"/>
      <c r="G565" s="143"/>
    </row>
    <row r="566" spans="2:7" s="57" customFormat="1">
      <c r="B566" s="143"/>
      <c r="C566" s="143"/>
      <c r="D566" s="143"/>
      <c r="E566" s="143"/>
      <c r="F566" s="143"/>
      <c r="G566" s="143"/>
    </row>
    <row r="567" spans="2:7" s="57" customFormat="1">
      <c r="B567" s="143"/>
      <c r="C567" s="143"/>
      <c r="D567" s="143"/>
      <c r="E567" s="143"/>
      <c r="F567" s="143"/>
      <c r="G567" s="143"/>
    </row>
    <row r="568" spans="2:7" s="57" customFormat="1">
      <c r="B568" s="143"/>
      <c r="C568" s="143"/>
      <c r="D568" s="143"/>
      <c r="E568" s="143"/>
      <c r="F568" s="143"/>
      <c r="G568" s="143"/>
    </row>
    <row r="569" spans="2:7" s="57" customFormat="1">
      <c r="B569" s="143"/>
      <c r="C569" s="143"/>
      <c r="D569" s="143"/>
      <c r="E569" s="143"/>
      <c r="F569" s="143"/>
      <c r="G569" s="143"/>
    </row>
    <row r="570" spans="2:7" s="57" customFormat="1">
      <c r="B570" s="143"/>
      <c r="C570" s="143"/>
      <c r="D570" s="143"/>
      <c r="E570" s="143"/>
      <c r="F570" s="143"/>
      <c r="G570" s="143"/>
    </row>
    <row r="571" spans="2:7" s="57" customFormat="1">
      <c r="B571" s="143"/>
      <c r="C571" s="143"/>
      <c r="D571" s="143"/>
      <c r="E571" s="143"/>
      <c r="F571" s="143"/>
      <c r="G571" s="143"/>
    </row>
    <row r="572" spans="2:7" s="57" customFormat="1">
      <c r="B572" s="143"/>
      <c r="C572" s="143"/>
      <c r="D572" s="143"/>
      <c r="E572" s="143"/>
      <c r="F572" s="143"/>
      <c r="G572" s="143"/>
    </row>
    <row r="573" spans="2:7" s="57" customFormat="1">
      <c r="B573" s="143"/>
      <c r="C573" s="143"/>
      <c r="D573" s="143"/>
      <c r="E573" s="143"/>
      <c r="F573" s="143"/>
      <c r="G573" s="143"/>
    </row>
    <row r="574" spans="2:7" s="57" customFormat="1">
      <c r="B574" s="143"/>
      <c r="C574" s="143"/>
      <c r="D574" s="143"/>
      <c r="E574" s="143"/>
      <c r="F574" s="143"/>
      <c r="G574" s="143"/>
    </row>
    <row r="575" spans="2:7" s="57" customFormat="1">
      <c r="B575" s="143"/>
      <c r="C575" s="143"/>
      <c r="D575" s="143"/>
      <c r="E575" s="143"/>
      <c r="F575" s="143"/>
      <c r="G575" s="143"/>
    </row>
    <row r="576" spans="2:7" s="57" customFormat="1">
      <c r="B576" s="143"/>
      <c r="C576" s="143"/>
      <c r="D576" s="143"/>
      <c r="E576" s="143"/>
      <c r="F576" s="143"/>
      <c r="G576" s="143"/>
    </row>
    <row r="577" spans="2:7" s="57" customFormat="1">
      <c r="B577" s="143"/>
      <c r="C577" s="143"/>
      <c r="D577" s="143"/>
      <c r="E577" s="143"/>
      <c r="F577" s="143"/>
      <c r="G577" s="143"/>
    </row>
    <row r="578" spans="2:7" s="57" customFormat="1">
      <c r="B578" s="143"/>
      <c r="C578" s="143"/>
      <c r="D578" s="143"/>
      <c r="E578" s="143"/>
      <c r="F578" s="143"/>
      <c r="G578" s="143"/>
    </row>
    <row r="579" spans="2:7" s="57" customFormat="1">
      <c r="B579" s="143"/>
      <c r="C579" s="143"/>
      <c r="D579" s="143"/>
      <c r="E579" s="143"/>
      <c r="F579" s="143"/>
      <c r="G579" s="143"/>
    </row>
    <row r="580" spans="2:7" s="57" customFormat="1">
      <c r="B580" s="143"/>
      <c r="C580" s="143"/>
      <c r="D580" s="143"/>
      <c r="E580" s="143"/>
      <c r="F580" s="143"/>
      <c r="G580" s="143"/>
    </row>
    <row r="581" spans="2:7" s="57" customFormat="1">
      <c r="B581" s="143"/>
      <c r="C581" s="143"/>
      <c r="D581" s="143"/>
      <c r="E581" s="143"/>
      <c r="F581" s="143"/>
      <c r="G581" s="143"/>
    </row>
    <row r="582" spans="2:7" s="57" customFormat="1">
      <c r="B582" s="143"/>
      <c r="C582" s="143"/>
      <c r="D582" s="143"/>
      <c r="E582" s="143"/>
      <c r="F582" s="143"/>
      <c r="G582" s="143"/>
    </row>
    <row r="583" spans="2:7" s="57" customFormat="1">
      <c r="B583" s="143"/>
      <c r="C583" s="143"/>
      <c r="D583" s="143"/>
      <c r="E583" s="143"/>
      <c r="F583" s="143"/>
      <c r="G583" s="143"/>
    </row>
    <row r="584" spans="2:7" s="57" customFormat="1">
      <c r="B584" s="143"/>
      <c r="C584" s="143"/>
      <c r="D584" s="143"/>
      <c r="E584" s="143"/>
      <c r="F584" s="143"/>
      <c r="G584" s="143"/>
    </row>
    <row r="585" spans="2:7" s="57" customFormat="1">
      <c r="B585" s="143"/>
      <c r="C585" s="143"/>
      <c r="D585" s="143"/>
      <c r="E585" s="143"/>
      <c r="F585" s="143"/>
      <c r="G585" s="143"/>
    </row>
    <row r="586" spans="2:7" s="57" customFormat="1">
      <c r="B586" s="143"/>
      <c r="C586" s="143"/>
      <c r="D586" s="143"/>
      <c r="E586" s="143"/>
      <c r="F586" s="143"/>
      <c r="G586" s="143"/>
    </row>
    <row r="587" spans="2:7" s="57" customFormat="1">
      <c r="B587" s="143"/>
      <c r="C587" s="143"/>
      <c r="D587" s="143"/>
      <c r="E587" s="143"/>
      <c r="F587" s="143"/>
      <c r="G587" s="143"/>
    </row>
    <row r="588" spans="2:7" s="57" customFormat="1">
      <c r="B588" s="143"/>
      <c r="C588" s="143"/>
      <c r="D588" s="143"/>
      <c r="E588" s="143"/>
      <c r="F588" s="143"/>
      <c r="G588" s="143"/>
    </row>
    <row r="589" spans="2:7" s="57" customFormat="1">
      <c r="B589" s="143"/>
      <c r="C589" s="143"/>
      <c r="D589" s="143"/>
      <c r="E589" s="143"/>
      <c r="F589" s="143"/>
      <c r="G589" s="143"/>
    </row>
    <row r="590" spans="2:7" s="57" customFormat="1">
      <c r="B590" s="143"/>
      <c r="C590" s="143"/>
      <c r="D590" s="143"/>
      <c r="E590" s="143"/>
      <c r="F590" s="143"/>
      <c r="G590" s="143"/>
    </row>
    <row r="591" spans="2:7" s="57" customFormat="1">
      <c r="B591" s="143"/>
      <c r="C591" s="143"/>
      <c r="D591" s="143"/>
      <c r="E591" s="143"/>
      <c r="F591" s="143"/>
      <c r="G591" s="143"/>
    </row>
    <row r="592" spans="2:7" s="57" customFormat="1">
      <c r="B592" s="143"/>
      <c r="C592" s="143"/>
      <c r="D592" s="143"/>
      <c r="E592" s="143"/>
      <c r="F592" s="143"/>
      <c r="G592" s="143"/>
    </row>
    <row r="593" spans="2:7" s="57" customFormat="1">
      <c r="B593" s="143"/>
      <c r="C593" s="143"/>
      <c r="D593" s="143"/>
      <c r="E593" s="143"/>
      <c r="F593" s="143"/>
      <c r="G593" s="143"/>
    </row>
    <row r="594" spans="2:7" s="57" customFormat="1">
      <c r="B594" s="143"/>
      <c r="C594" s="143"/>
      <c r="D594" s="143"/>
      <c r="E594" s="143"/>
      <c r="F594" s="143"/>
      <c r="G594" s="143"/>
    </row>
    <row r="595" spans="2:7" s="57" customFormat="1">
      <c r="B595" s="143"/>
      <c r="C595" s="143"/>
      <c r="D595" s="143"/>
      <c r="E595" s="143"/>
      <c r="F595" s="143"/>
      <c r="G595" s="143"/>
    </row>
    <row r="596" spans="2:7" s="57" customFormat="1">
      <c r="B596" s="143"/>
      <c r="C596" s="143"/>
      <c r="D596" s="143"/>
      <c r="E596" s="143"/>
      <c r="F596" s="143"/>
      <c r="G596" s="143"/>
    </row>
    <row r="597" spans="2:7" s="57" customFormat="1">
      <c r="B597" s="143"/>
      <c r="C597" s="143"/>
      <c r="D597" s="143"/>
      <c r="E597" s="143"/>
      <c r="F597" s="143"/>
      <c r="G597" s="143"/>
    </row>
    <row r="598" spans="2:7" s="57" customFormat="1">
      <c r="B598" s="143"/>
      <c r="C598" s="143"/>
      <c r="D598" s="143"/>
      <c r="E598" s="143"/>
      <c r="F598" s="143"/>
      <c r="G598" s="143"/>
    </row>
    <row r="599" spans="2:7" s="57" customFormat="1">
      <c r="B599" s="143"/>
      <c r="C599" s="143"/>
      <c r="D599" s="143"/>
      <c r="E599" s="143"/>
      <c r="F599" s="143"/>
      <c r="G599" s="143"/>
    </row>
    <row r="600" spans="2:7" s="57" customFormat="1">
      <c r="B600" s="143"/>
      <c r="C600" s="143"/>
      <c r="D600" s="143"/>
      <c r="E600" s="143"/>
      <c r="F600" s="143"/>
      <c r="G600" s="143"/>
    </row>
    <row r="601" spans="2:7" s="57" customFormat="1">
      <c r="B601" s="143"/>
      <c r="C601" s="143"/>
      <c r="D601" s="143"/>
      <c r="E601" s="143"/>
      <c r="F601" s="143"/>
      <c r="G601" s="143"/>
    </row>
    <row r="602" spans="2:7" s="57" customFormat="1">
      <c r="B602" s="143"/>
      <c r="C602" s="143"/>
      <c r="D602" s="143"/>
      <c r="E602" s="143"/>
      <c r="F602" s="143"/>
      <c r="G602" s="143"/>
    </row>
    <row r="603" spans="2:7" s="57" customFormat="1">
      <c r="B603" s="143"/>
      <c r="C603" s="143"/>
      <c r="D603" s="143"/>
      <c r="E603" s="143"/>
      <c r="F603" s="143"/>
      <c r="G603" s="143"/>
    </row>
    <row r="604" spans="2:7" s="57" customFormat="1">
      <c r="B604" s="143"/>
      <c r="C604" s="143"/>
      <c r="D604" s="143"/>
      <c r="E604" s="143"/>
      <c r="F604" s="143"/>
      <c r="G604" s="143"/>
    </row>
    <row r="605" spans="2:7" s="57" customFormat="1">
      <c r="B605" s="143"/>
      <c r="C605" s="143"/>
      <c r="D605" s="143"/>
      <c r="E605" s="143"/>
      <c r="F605" s="143"/>
      <c r="G605" s="143"/>
    </row>
    <row r="606" spans="2:7" s="57" customFormat="1">
      <c r="B606" s="143"/>
      <c r="C606" s="143"/>
      <c r="D606" s="143"/>
      <c r="E606" s="143"/>
      <c r="F606" s="143"/>
      <c r="G606" s="143"/>
    </row>
    <row r="607" spans="2:7" s="57" customFormat="1">
      <c r="B607" s="143"/>
      <c r="C607" s="143"/>
      <c r="D607" s="143"/>
      <c r="E607" s="143"/>
      <c r="F607" s="143"/>
      <c r="G607" s="143"/>
    </row>
    <row r="608" spans="2:7" s="57" customFormat="1">
      <c r="B608" s="143"/>
      <c r="C608" s="143"/>
      <c r="D608" s="143"/>
      <c r="E608" s="143"/>
      <c r="F608" s="143"/>
      <c r="G608" s="143"/>
    </row>
    <row r="609" spans="2:7" s="57" customFormat="1">
      <c r="B609" s="143"/>
      <c r="C609" s="143"/>
      <c r="D609" s="143"/>
      <c r="E609" s="143"/>
      <c r="F609" s="143"/>
      <c r="G609" s="143"/>
    </row>
    <row r="610" spans="2:7" s="57" customFormat="1">
      <c r="B610" s="143"/>
      <c r="C610" s="143"/>
      <c r="D610" s="143"/>
      <c r="E610" s="143"/>
      <c r="F610" s="143"/>
      <c r="G610" s="143"/>
    </row>
    <row r="611" spans="2:7" s="57" customFormat="1">
      <c r="B611" s="143"/>
      <c r="C611" s="143"/>
      <c r="D611" s="143"/>
      <c r="E611" s="143"/>
      <c r="F611" s="143"/>
      <c r="G611" s="143"/>
    </row>
    <row r="612" spans="2:7" s="57" customFormat="1">
      <c r="B612" s="143"/>
      <c r="C612" s="143"/>
      <c r="D612" s="143"/>
      <c r="E612" s="143"/>
      <c r="F612" s="143"/>
      <c r="G612" s="143"/>
    </row>
    <row r="613" spans="2:7" s="57" customFormat="1">
      <c r="B613" s="143"/>
      <c r="C613" s="143"/>
      <c r="D613" s="143"/>
      <c r="E613" s="143"/>
      <c r="F613" s="143"/>
      <c r="G613" s="143"/>
    </row>
    <row r="614" spans="2:7" s="57" customFormat="1">
      <c r="B614" s="143"/>
      <c r="C614" s="143"/>
      <c r="D614" s="143"/>
      <c r="E614" s="143"/>
      <c r="F614" s="143"/>
      <c r="G614" s="143"/>
    </row>
    <row r="615" spans="2:7" s="57" customFormat="1">
      <c r="B615" s="143"/>
      <c r="C615" s="143"/>
      <c r="D615" s="143"/>
      <c r="E615" s="143"/>
      <c r="F615" s="143"/>
      <c r="G615" s="143"/>
    </row>
    <row r="616" spans="2:7" s="57" customFormat="1">
      <c r="B616" s="143"/>
      <c r="C616" s="143"/>
      <c r="D616" s="143"/>
      <c r="E616" s="143"/>
      <c r="F616" s="143"/>
      <c r="G616" s="143"/>
    </row>
    <row r="617" spans="2:7" s="57" customFormat="1">
      <c r="B617" s="143"/>
      <c r="C617" s="143"/>
      <c r="D617" s="143"/>
      <c r="E617" s="143"/>
      <c r="F617" s="143"/>
      <c r="G617" s="143"/>
    </row>
    <row r="618" spans="2:7" s="57" customFormat="1">
      <c r="B618" s="143"/>
      <c r="C618" s="143"/>
      <c r="D618" s="143"/>
      <c r="E618" s="143"/>
      <c r="F618" s="143"/>
      <c r="G618" s="143"/>
    </row>
    <row r="619" spans="2:7" s="57" customFormat="1">
      <c r="B619" s="143"/>
      <c r="C619" s="143"/>
      <c r="D619" s="143"/>
      <c r="E619" s="143"/>
      <c r="F619" s="143"/>
      <c r="G619" s="143"/>
    </row>
    <row r="620" spans="2:7" s="57" customFormat="1">
      <c r="B620" s="143"/>
      <c r="C620" s="143"/>
      <c r="D620" s="143"/>
      <c r="E620" s="143"/>
      <c r="F620" s="143"/>
      <c r="G620" s="143"/>
    </row>
    <row r="621" spans="2:7" s="57" customFormat="1">
      <c r="B621" s="143"/>
      <c r="C621" s="143"/>
      <c r="D621" s="143"/>
      <c r="E621" s="143"/>
      <c r="F621" s="143"/>
      <c r="G621" s="143"/>
    </row>
    <row r="622" spans="2:7" s="57" customFormat="1">
      <c r="B622" s="143"/>
      <c r="C622" s="143"/>
      <c r="D622" s="143"/>
      <c r="E622" s="143"/>
      <c r="F622" s="143"/>
      <c r="G622" s="143"/>
    </row>
    <row r="623" spans="2:7" s="57" customFormat="1">
      <c r="B623" s="143"/>
      <c r="C623" s="143"/>
      <c r="D623" s="143"/>
      <c r="E623" s="143"/>
      <c r="F623" s="143"/>
      <c r="G623" s="143"/>
    </row>
    <row r="624" spans="2:7" s="57" customFormat="1">
      <c r="B624" s="143"/>
      <c r="C624" s="143"/>
      <c r="D624" s="143"/>
      <c r="E624" s="143"/>
      <c r="F624" s="143"/>
      <c r="G624" s="143"/>
    </row>
    <row r="625" spans="2:7" s="57" customFormat="1">
      <c r="B625" s="143"/>
      <c r="C625" s="143"/>
      <c r="D625" s="143"/>
      <c r="E625" s="143"/>
      <c r="F625" s="143"/>
      <c r="G625" s="143"/>
    </row>
    <row r="626" spans="2:7" s="57" customFormat="1">
      <c r="B626" s="143"/>
      <c r="C626" s="143"/>
      <c r="D626" s="143"/>
      <c r="E626" s="143"/>
      <c r="F626" s="143"/>
      <c r="G626" s="143"/>
    </row>
    <row r="627" spans="2:7" s="57" customFormat="1">
      <c r="B627" s="143"/>
      <c r="C627" s="143"/>
      <c r="D627" s="143"/>
      <c r="E627" s="143"/>
      <c r="F627" s="143"/>
      <c r="G627" s="143"/>
    </row>
  </sheetData>
  <protectedRanges>
    <protectedRange sqref="B5:G17" name="Intervalo3"/>
    <protectedRange algorithmName="SHA-512" hashValue="Om+xbAeP7wgYZ6F4ah259KR4IG/Kd8Und6MEQ2TwDLh/B8UuiArEFW+AMZh8aptHJQMGtb3loaeCQylbD9Dprg==" saltValue="6jXb8XMFJYWDGtCEI0wOTw==" spinCount="100000" sqref="B3:G4" name="Intervalo2"/>
    <protectedRange sqref="B2:G2" name="Intervalo1"/>
  </protectedRanges>
  <customSheetViews>
    <customSheetView guid="{9E3FDDC4-28EF-4E57-833B-236FD29610BF}" scale="90" showGridLines="0" fitToPage="1">
      <selection activeCell="B2" sqref="B2:G2"/>
      <pageMargins left="0" right="0" top="0" bottom="0" header="0" footer="0"/>
      <pageSetup paperSize="9" scale="94" orientation="portrait" r:id="rId1"/>
    </customSheetView>
  </customSheetViews>
  <mergeCells count="14">
    <mergeCell ref="B2:G2"/>
    <mergeCell ref="B17:D17"/>
    <mergeCell ref="E17:G17"/>
    <mergeCell ref="F14:G14"/>
    <mergeCell ref="F12:G12"/>
    <mergeCell ref="B12:E12"/>
    <mergeCell ref="B14:E14"/>
    <mergeCell ref="B15:E15"/>
    <mergeCell ref="B16:E16"/>
    <mergeCell ref="F16:G16"/>
    <mergeCell ref="F15:G15"/>
    <mergeCell ref="C3:D3"/>
    <mergeCell ref="C4:D4"/>
    <mergeCell ref="B5:G11"/>
  </mergeCells>
  <phoneticPr fontId="12" type="noConversion"/>
  <pageMargins left="0.511811024" right="0.511811024" top="0.78740157499999996" bottom="0.78740157499999996" header="0.31496062000000002" footer="0.31496062000000002"/>
  <pageSetup paperSize="9" scale="94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9"/>
  <dimension ref="A1:BH35"/>
  <sheetViews>
    <sheetView zoomScale="90" zoomScaleNormal="90" zoomScaleSheetLayoutView="100" workbookViewId="0">
      <selection activeCell="M35" sqref="M35"/>
    </sheetView>
  </sheetViews>
  <sheetFormatPr defaultRowHeight="12.75"/>
  <cols>
    <col min="1" max="1" width="3.140625" style="146" customWidth="1"/>
    <col min="2" max="2" width="14.85546875" style="147" customWidth="1"/>
    <col min="3" max="3" width="11.85546875" style="147" customWidth="1"/>
    <col min="4" max="4" width="11.7109375" style="147" bestFit="1" customWidth="1"/>
    <col min="5" max="5" width="44" style="147" customWidth="1"/>
    <col min="6" max="7" width="10.140625" style="147" customWidth="1"/>
    <col min="8" max="8" width="34" style="147" customWidth="1"/>
    <col min="9" max="9" width="22.5703125" style="147" customWidth="1"/>
    <col min="10" max="16384" width="9.140625" style="146"/>
  </cols>
  <sheetData>
    <row r="1" spans="2:9" ht="13.5" thickBot="1"/>
    <row r="2" spans="2:9" ht="39" customHeight="1" thickBot="1">
      <c r="B2" s="765" t="s">
        <v>142</v>
      </c>
      <c r="C2" s="766"/>
      <c r="D2" s="766"/>
      <c r="E2" s="766"/>
      <c r="F2" s="766"/>
      <c r="G2" s="766"/>
      <c r="H2" s="766"/>
      <c r="I2" s="767"/>
    </row>
    <row r="3" spans="2:9" ht="20.100000000000001" customHeight="1">
      <c r="B3" s="167" t="s">
        <v>56</v>
      </c>
      <c r="C3" s="764">
        <f>'1. Informações Cadastrais'!C10</f>
        <v>0</v>
      </c>
      <c r="D3" s="764"/>
      <c r="E3" s="764"/>
      <c r="F3" s="764"/>
      <c r="G3" s="764"/>
      <c r="H3" s="168" t="s">
        <v>59</v>
      </c>
      <c r="I3" s="342">
        <f>'1. Informações Cadastrais'!D3</f>
        <v>0</v>
      </c>
    </row>
    <row r="4" spans="2:9" ht="20.100000000000001" customHeight="1" thickBot="1">
      <c r="B4" s="276" t="s">
        <v>60</v>
      </c>
      <c r="C4" s="757">
        <f>'1. Informações Cadastrais'!D4</f>
        <v>0</v>
      </c>
      <c r="D4" s="757"/>
      <c r="E4" s="757"/>
      <c r="F4" s="757"/>
      <c r="G4" s="757"/>
      <c r="H4" s="277" t="s">
        <v>83</v>
      </c>
      <c r="I4" s="275">
        <f>'1. Informações Cadastrais'!G6</f>
        <v>0</v>
      </c>
    </row>
    <row r="5" spans="2:9" ht="16.5" customHeight="1">
      <c r="B5" s="772" t="s">
        <v>143</v>
      </c>
      <c r="C5" s="774" t="s">
        <v>144</v>
      </c>
      <c r="D5" s="776" t="s">
        <v>145</v>
      </c>
      <c r="E5" s="774" t="s">
        <v>146</v>
      </c>
      <c r="F5" s="770" t="s">
        <v>115</v>
      </c>
      <c r="G5" s="771"/>
      <c r="H5" s="768" t="s">
        <v>147</v>
      </c>
      <c r="I5" s="776" t="s">
        <v>148</v>
      </c>
    </row>
    <row r="6" spans="2:9" ht="21" customHeight="1" thickBot="1">
      <c r="B6" s="773"/>
      <c r="C6" s="775"/>
      <c r="D6" s="777"/>
      <c r="E6" s="775"/>
      <c r="F6" s="278" t="s">
        <v>149</v>
      </c>
      <c r="G6" s="279" t="s">
        <v>105</v>
      </c>
      <c r="H6" s="769"/>
      <c r="I6" s="777"/>
    </row>
    <row r="7" spans="2:9" s="148" customFormat="1" ht="14.25" customHeight="1">
      <c r="B7" s="172"/>
      <c r="C7" s="280"/>
      <c r="D7" s="280"/>
      <c r="E7" s="280"/>
      <c r="F7" s="280"/>
      <c r="G7" s="280"/>
      <c r="H7" s="170"/>
      <c r="I7" s="173"/>
    </row>
    <row r="8" spans="2:9" s="148" customFormat="1" ht="17.100000000000001" customHeight="1">
      <c r="B8" s="174"/>
      <c r="C8" s="280"/>
      <c r="D8" s="280"/>
      <c r="E8" s="280"/>
      <c r="F8" s="280"/>
      <c r="G8" s="280"/>
      <c r="H8" s="169"/>
      <c r="I8" s="175"/>
    </row>
    <row r="9" spans="2:9" s="148" customFormat="1" ht="17.100000000000001" customHeight="1">
      <c r="B9" s="174"/>
      <c r="C9" s="280"/>
      <c r="D9" s="280"/>
      <c r="E9" s="280"/>
      <c r="F9" s="280"/>
      <c r="G9" s="280"/>
      <c r="H9" s="169"/>
      <c r="I9" s="175"/>
    </row>
    <row r="10" spans="2:9" ht="17.100000000000001" customHeight="1">
      <c r="B10" s="174"/>
      <c r="C10" s="280"/>
      <c r="D10" s="280"/>
      <c r="E10" s="280"/>
      <c r="F10" s="280"/>
      <c r="G10" s="280"/>
      <c r="H10" s="169"/>
      <c r="I10" s="175"/>
    </row>
    <row r="11" spans="2:9" ht="17.100000000000001" customHeight="1">
      <c r="B11" s="174"/>
      <c r="C11" s="280"/>
      <c r="D11" s="280"/>
      <c r="E11" s="280"/>
      <c r="F11" s="280"/>
      <c r="G11" s="280"/>
      <c r="H11" s="169"/>
      <c r="I11" s="175"/>
    </row>
    <row r="12" spans="2:9" ht="17.100000000000001" customHeight="1">
      <c r="B12" s="174"/>
      <c r="C12" s="280"/>
      <c r="D12" s="280"/>
      <c r="E12" s="280"/>
      <c r="F12" s="280"/>
      <c r="G12" s="280"/>
      <c r="H12" s="169"/>
      <c r="I12" s="175"/>
    </row>
    <row r="13" spans="2:9" ht="17.100000000000001" customHeight="1">
      <c r="B13" s="174"/>
      <c r="C13" s="280"/>
      <c r="D13" s="280"/>
      <c r="E13" s="280"/>
      <c r="F13" s="280"/>
      <c r="G13" s="280"/>
      <c r="H13" s="169"/>
      <c r="I13" s="175"/>
    </row>
    <row r="14" spans="2:9" ht="17.100000000000001" customHeight="1">
      <c r="B14" s="174"/>
      <c r="C14" s="280"/>
      <c r="D14" s="280"/>
      <c r="E14" s="280"/>
      <c r="F14" s="280"/>
      <c r="G14" s="280"/>
      <c r="H14" s="169"/>
      <c r="I14" s="175"/>
    </row>
    <row r="15" spans="2:9" ht="17.100000000000001" customHeight="1">
      <c r="B15" s="174"/>
      <c r="C15" s="280"/>
      <c r="D15" s="280"/>
      <c r="E15" s="280"/>
      <c r="F15" s="280"/>
      <c r="G15" s="280"/>
      <c r="H15" s="169"/>
      <c r="I15" s="175"/>
    </row>
    <row r="16" spans="2:9" ht="17.100000000000001" customHeight="1">
      <c r="B16" s="174"/>
      <c r="C16" s="280"/>
      <c r="D16" s="280"/>
      <c r="E16" s="280"/>
      <c r="F16" s="280"/>
      <c r="G16" s="280"/>
      <c r="H16" s="169"/>
      <c r="I16" s="175"/>
    </row>
    <row r="17" spans="1:60" ht="17.100000000000001" customHeight="1">
      <c r="B17" s="174"/>
      <c r="C17" s="280"/>
      <c r="D17" s="280"/>
      <c r="E17" s="280"/>
      <c r="F17" s="280"/>
      <c r="G17" s="280"/>
      <c r="H17" s="169"/>
      <c r="I17" s="175"/>
    </row>
    <row r="18" spans="1:60" ht="17.100000000000001" customHeight="1">
      <c r="B18" s="174"/>
      <c r="C18" s="280"/>
      <c r="D18" s="280"/>
      <c r="E18" s="280"/>
      <c r="F18" s="280"/>
      <c r="G18" s="280"/>
      <c r="H18" s="169"/>
      <c r="I18" s="175"/>
    </row>
    <row r="19" spans="1:60" ht="17.100000000000001" customHeight="1">
      <c r="B19" s="174"/>
      <c r="C19" s="280"/>
      <c r="D19" s="280"/>
      <c r="E19" s="280"/>
      <c r="F19" s="280"/>
      <c r="G19" s="280"/>
      <c r="H19" s="169"/>
      <c r="I19" s="175"/>
    </row>
    <row r="20" spans="1:60" ht="17.100000000000001" customHeight="1">
      <c r="B20" s="174"/>
      <c r="C20" s="280"/>
      <c r="D20" s="280"/>
      <c r="E20" s="280"/>
      <c r="F20" s="280"/>
      <c r="G20" s="280"/>
      <c r="H20" s="169"/>
      <c r="I20" s="175"/>
    </row>
    <row r="21" spans="1:60" ht="17.100000000000001" customHeight="1">
      <c r="B21" s="174"/>
      <c r="C21" s="280"/>
      <c r="D21" s="280"/>
      <c r="E21" s="280"/>
      <c r="F21" s="280"/>
      <c r="G21" s="280"/>
      <c r="H21" s="169"/>
      <c r="I21" s="175"/>
    </row>
    <row r="22" spans="1:60" ht="17.100000000000001" customHeight="1">
      <c r="B22" s="174"/>
      <c r="C22" s="280"/>
      <c r="D22" s="280"/>
      <c r="E22" s="280"/>
      <c r="F22" s="280"/>
      <c r="G22" s="280"/>
      <c r="H22" s="169"/>
      <c r="I22" s="175"/>
    </row>
    <row r="23" spans="1:60" ht="17.100000000000001" customHeight="1">
      <c r="B23" s="174"/>
      <c r="C23" s="280"/>
      <c r="D23" s="280"/>
      <c r="E23" s="280"/>
      <c r="F23" s="280"/>
      <c r="G23" s="280"/>
      <c r="H23" s="169"/>
      <c r="I23" s="175"/>
    </row>
    <row r="24" spans="1:60" ht="17.100000000000001" customHeight="1" thickBot="1">
      <c r="B24" s="176"/>
      <c r="C24" s="280"/>
      <c r="D24" s="280"/>
      <c r="E24" s="280"/>
      <c r="F24" s="280"/>
      <c r="G24" s="280"/>
      <c r="H24" s="171"/>
      <c r="I24" s="177"/>
    </row>
    <row r="25" spans="1:60" s="6" customFormat="1" ht="15.95" customHeight="1">
      <c r="A25" s="81"/>
      <c r="B25" s="12"/>
      <c r="C25" s="13"/>
      <c r="D25" s="13"/>
      <c r="E25" s="13"/>
      <c r="F25" s="13"/>
      <c r="G25" s="13"/>
      <c r="H25" s="13"/>
      <c r="I25" s="435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</row>
    <row r="26" spans="1:60" s="6" customFormat="1" ht="15.95" customHeight="1">
      <c r="A26" s="81"/>
      <c r="B26" s="144"/>
      <c r="C26" s="145"/>
      <c r="D26" s="145"/>
      <c r="E26" s="145"/>
      <c r="F26" s="145"/>
      <c r="G26" s="145"/>
      <c r="H26" s="145"/>
      <c r="I26" s="420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</row>
    <row r="27" spans="1:60" s="6" customFormat="1" ht="15.95" customHeight="1">
      <c r="A27" s="81"/>
      <c r="B27" s="743" t="s">
        <v>123</v>
      </c>
      <c r="C27" s="744"/>
      <c r="D27" s="744"/>
      <c r="E27" s="744"/>
      <c r="F27" s="744"/>
      <c r="G27" s="744"/>
      <c r="H27" s="744" t="s">
        <v>123</v>
      </c>
      <c r="I27" s="779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</row>
    <row r="28" spans="1:60" s="6" customFormat="1" ht="15.95" customHeight="1">
      <c r="A28" s="81"/>
      <c r="B28" s="742" t="s">
        <v>56</v>
      </c>
      <c r="C28" s="778"/>
      <c r="D28" s="778"/>
      <c r="E28" s="778"/>
      <c r="F28" s="778"/>
      <c r="G28" s="778"/>
      <c r="H28" s="778" t="s">
        <v>78</v>
      </c>
      <c r="I28" s="780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</row>
    <row r="29" spans="1:60" s="5" customFormat="1" ht="15.95" customHeight="1">
      <c r="A29" s="93"/>
      <c r="B29" s="755" t="s">
        <v>79</v>
      </c>
      <c r="C29" s="733"/>
      <c r="D29" s="733"/>
      <c r="E29" s="733"/>
      <c r="F29" s="733"/>
      <c r="G29" s="733"/>
      <c r="H29" s="733" t="s">
        <v>80</v>
      </c>
      <c r="I29" s="734"/>
      <c r="J29" s="81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</row>
    <row r="30" spans="1:60" s="6" customFormat="1" ht="15.95" customHeight="1" thickBot="1">
      <c r="A30" s="81"/>
      <c r="B30" s="654"/>
      <c r="C30" s="646"/>
      <c r="D30" s="646"/>
      <c r="E30" s="646"/>
      <c r="F30" s="646"/>
      <c r="G30" s="646"/>
      <c r="H30" s="158"/>
      <c r="I30" s="162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</row>
    <row r="31" spans="1:60" ht="17.100000000000001" customHeight="1">
      <c r="B31" s="149"/>
      <c r="C31" s="149"/>
      <c r="D31" s="149"/>
      <c r="E31" s="149"/>
      <c r="F31" s="149"/>
      <c r="G31" s="149"/>
      <c r="H31" s="149"/>
      <c r="I31" s="149"/>
    </row>
    <row r="32" spans="1:60" ht="17.100000000000001" customHeight="1">
      <c r="B32" s="150"/>
      <c r="C32" s="150"/>
      <c r="D32" s="150"/>
      <c r="E32" s="150"/>
      <c r="F32" s="150"/>
      <c r="G32" s="150"/>
      <c r="H32" s="150"/>
      <c r="I32" s="150"/>
    </row>
    <row r="33" spans="2:9" ht="17.100000000000001" customHeight="1">
      <c r="B33" s="150"/>
      <c r="C33" s="150"/>
      <c r="D33" s="150"/>
      <c r="E33" s="150"/>
      <c r="F33" s="150"/>
      <c r="G33" s="150"/>
      <c r="H33" s="150"/>
      <c r="I33" s="150"/>
    </row>
    <row r="34" spans="2:9" ht="17.100000000000001" customHeight="1">
      <c r="B34" s="150"/>
      <c r="C34" s="150"/>
      <c r="D34" s="150"/>
      <c r="E34" s="150"/>
      <c r="F34" s="150"/>
      <c r="G34" s="150"/>
      <c r="H34" s="150"/>
      <c r="I34" s="150"/>
    </row>
    <row r="35" spans="2:9" ht="17.100000000000001" customHeight="1">
      <c r="C35" s="150"/>
      <c r="D35" s="150"/>
      <c r="E35" s="150"/>
      <c r="F35" s="150"/>
      <c r="G35" s="150"/>
      <c r="H35" s="150"/>
    </row>
  </sheetData>
  <protectedRanges>
    <protectedRange sqref="B5:B30 H5:I30 C6 D5:G6 C7:G30" name="Intervalo1"/>
  </protectedRanges>
  <customSheetViews>
    <customSheetView guid="{9E3FDDC4-28EF-4E57-833B-236FD29610BF}" scale="90">
      <selection activeCell="B5" sqref="B5:F30"/>
      <pageMargins left="0" right="0" top="0" bottom="0" header="0" footer="0"/>
      <pageSetup paperSize="9" scale="65" orientation="landscape" r:id="rId1"/>
    </customSheetView>
  </customSheetViews>
  <mergeCells count="17">
    <mergeCell ref="B30:G30"/>
    <mergeCell ref="B27:G27"/>
    <mergeCell ref="B28:G28"/>
    <mergeCell ref="B29:G29"/>
    <mergeCell ref="H27:I27"/>
    <mergeCell ref="H28:I28"/>
    <mergeCell ref="H29:I29"/>
    <mergeCell ref="C3:G3"/>
    <mergeCell ref="C4:G4"/>
    <mergeCell ref="B2:I2"/>
    <mergeCell ref="H5:H6"/>
    <mergeCell ref="F5:G5"/>
    <mergeCell ref="B5:B6"/>
    <mergeCell ref="C5:C6"/>
    <mergeCell ref="D5:D6"/>
    <mergeCell ref="E5:E6"/>
    <mergeCell ref="I5:I6"/>
  </mergeCells>
  <phoneticPr fontId="12" type="noConversion"/>
  <pageMargins left="0.7" right="0.7" top="0.75" bottom="0.75" header="0.3" footer="0.3"/>
  <pageSetup paperSize="9" scale="65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2"/>
  <dimension ref="B1:O25"/>
  <sheetViews>
    <sheetView showGridLines="0" zoomScale="90" zoomScaleNormal="90" zoomScaleSheetLayoutView="100" workbookViewId="0">
      <selection activeCell="C8" sqref="C8:F8"/>
    </sheetView>
  </sheetViews>
  <sheetFormatPr defaultRowHeight="12.75"/>
  <cols>
    <col min="1" max="1" width="2.85546875" style="142" customWidth="1"/>
    <col min="2" max="2" width="6.5703125" style="142" customWidth="1"/>
    <col min="3" max="5" width="9.140625" style="142"/>
    <col min="6" max="6" width="14" style="142" customWidth="1"/>
    <col min="7" max="7" width="5.42578125" style="142" customWidth="1"/>
    <col min="8" max="13" width="13.7109375" style="142" customWidth="1"/>
    <col min="14" max="14" width="9" style="142" customWidth="1"/>
    <col min="15" max="15" width="9.140625" style="142" hidden="1" customWidth="1"/>
    <col min="16" max="16384" width="9.140625" style="142"/>
  </cols>
  <sheetData>
    <row r="1" spans="2:15" ht="13.5" thickBot="1"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2:15" ht="39" customHeight="1" thickBot="1">
      <c r="B2" s="784" t="s">
        <v>150</v>
      </c>
      <c r="C2" s="785"/>
      <c r="D2" s="785"/>
      <c r="E2" s="785"/>
      <c r="F2" s="785"/>
      <c r="G2" s="785"/>
      <c r="H2" s="785"/>
      <c r="I2" s="785"/>
      <c r="J2" s="785"/>
      <c r="K2" s="785"/>
      <c r="L2" s="785"/>
      <c r="M2" s="786"/>
      <c r="N2" s="154"/>
      <c r="O2" s="154"/>
    </row>
    <row r="3" spans="2:15" ht="20.25">
      <c r="B3" s="816" t="s">
        <v>56</v>
      </c>
      <c r="C3" s="636"/>
      <c r="D3" s="65">
        <f>'1. Informações Cadastrais'!C10</f>
        <v>0</v>
      </c>
      <c r="E3" s="65"/>
      <c r="F3" s="65"/>
      <c r="G3" s="65"/>
      <c r="H3" s="65"/>
      <c r="I3" s="636" t="s">
        <v>59</v>
      </c>
      <c r="J3" s="636"/>
      <c r="K3" s="825">
        <f>'1. Informações Cadastrais'!D3</f>
        <v>0</v>
      </c>
      <c r="L3" s="826"/>
      <c r="M3" s="827"/>
      <c r="N3" s="154"/>
      <c r="O3" s="154"/>
    </row>
    <row r="4" spans="2:15" ht="21" thickBot="1">
      <c r="B4" s="800" t="s">
        <v>60</v>
      </c>
      <c r="C4" s="635"/>
      <c r="D4" s="757">
        <f>'1. Informações Cadastrais'!D4</f>
        <v>0</v>
      </c>
      <c r="E4" s="757"/>
      <c r="F4" s="757"/>
      <c r="G4" s="757"/>
      <c r="H4" s="757"/>
      <c r="I4" s="635" t="s">
        <v>83</v>
      </c>
      <c r="J4" s="635"/>
      <c r="K4" s="635"/>
      <c r="L4" s="642">
        <f>'1. Informações Cadastrais'!G6</f>
        <v>0</v>
      </c>
      <c r="M4" s="643"/>
      <c r="N4" s="154"/>
      <c r="O4" s="154"/>
    </row>
    <row r="5" spans="2:15" ht="17.100000000000001" customHeight="1">
      <c r="B5" s="798" t="s">
        <v>151</v>
      </c>
      <c r="C5" s="792" t="s">
        <v>152</v>
      </c>
      <c r="D5" s="793"/>
      <c r="E5" s="793"/>
      <c r="F5" s="794"/>
      <c r="G5" s="790" t="s">
        <v>153</v>
      </c>
      <c r="H5" s="820" t="s">
        <v>154</v>
      </c>
      <c r="I5" s="822" t="s">
        <v>155</v>
      </c>
      <c r="J5" s="820" t="s">
        <v>156</v>
      </c>
      <c r="K5" s="822" t="s">
        <v>155</v>
      </c>
      <c r="L5" s="820" t="s">
        <v>157</v>
      </c>
      <c r="M5" s="817" t="s">
        <v>155</v>
      </c>
      <c r="N5" s="436"/>
      <c r="O5" s="436"/>
    </row>
    <row r="6" spans="2:15" ht="15" customHeight="1">
      <c r="B6" s="799"/>
      <c r="C6" s="795"/>
      <c r="D6" s="796"/>
      <c r="E6" s="796"/>
      <c r="F6" s="797"/>
      <c r="G6" s="791"/>
      <c r="H6" s="821"/>
      <c r="I6" s="823"/>
      <c r="J6" s="821"/>
      <c r="K6" s="823"/>
      <c r="L6" s="821"/>
      <c r="M6" s="818"/>
      <c r="N6" s="437"/>
      <c r="O6" s="437"/>
    </row>
    <row r="7" spans="2:15" ht="12.75" customHeight="1">
      <c r="B7" s="799"/>
      <c r="C7" s="795"/>
      <c r="D7" s="796"/>
      <c r="E7" s="796"/>
      <c r="F7" s="797"/>
      <c r="G7" s="791"/>
      <c r="H7" s="821"/>
      <c r="I7" s="824"/>
      <c r="J7" s="821"/>
      <c r="K7" s="824"/>
      <c r="L7" s="821"/>
      <c r="M7" s="819"/>
      <c r="N7" s="431"/>
      <c r="O7" s="431"/>
    </row>
    <row r="8" spans="2:15" ht="20.100000000000001" customHeight="1">
      <c r="B8" s="438"/>
      <c r="C8" s="789"/>
      <c r="D8" s="789"/>
      <c r="E8" s="789"/>
      <c r="F8" s="789"/>
      <c r="G8" s="439"/>
      <c r="H8" s="440"/>
      <c r="I8" s="441"/>
      <c r="J8" s="440"/>
      <c r="K8" s="441"/>
      <c r="L8" s="440"/>
      <c r="M8" s="442"/>
      <c r="N8" s="431"/>
      <c r="O8" s="431"/>
    </row>
    <row r="9" spans="2:15" ht="20.100000000000001" customHeight="1">
      <c r="B9" s="443"/>
      <c r="C9" s="787"/>
      <c r="D9" s="787"/>
      <c r="E9" s="787"/>
      <c r="F9" s="787"/>
      <c r="G9" s="444"/>
      <c r="H9" s="445"/>
      <c r="I9" s="446"/>
      <c r="J9" s="447"/>
      <c r="K9" s="446"/>
      <c r="L9" s="447"/>
      <c r="M9" s="448"/>
      <c r="N9" s="431"/>
      <c r="O9" s="431"/>
    </row>
    <row r="10" spans="2:15" ht="20.100000000000001" customHeight="1">
      <c r="B10" s="443"/>
      <c r="C10" s="788"/>
      <c r="D10" s="788"/>
      <c r="E10" s="788"/>
      <c r="F10" s="788"/>
      <c r="G10" s="444"/>
      <c r="H10" s="445"/>
      <c r="I10" s="446"/>
      <c r="J10" s="447"/>
      <c r="K10" s="446"/>
      <c r="L10" s="447"/>
      <c r="M10" s="448"/>
      <c r="N10" s="431"/>
      <c r="O10" s="431"/>
    </row>
    <row r="11" spans="2:15" ht="20.100000000000001" customHeight="1">
      <c r="B11" s="443"/>
      <c r="C11" s="787"/>
      <c r="D11" s="787"/>
      <c r="E11" s="787"/>
      <c r="F11" s="787"/>
      <c r="G11" s="444"/>
      <c r="H11" s="445"/>
      <c r="I11" s="446"/>
      <c r="J11" s="447"/>
      <c r="K11" s="446"/>
      <c r="L11" s="447"/>
      <c r="M11" s="448"/>
      <c r="N11" s="431"/>
      <c r="O11" s="431"/>
    </row>
    <row r="12" spans="2:15" ht="20.100000000000001" customHeight="1">
      <c r="B12" s="443"/>
      <c r="C12" s="787"/>
      <c r="D12" s="787"/>
      <c r="E12" s="787"/>
      <c r="F12" s="787"/>
      <c r="G12" s="444"/>
      <c r="H12" s="445"/>
      <c r="I12" s="446"/>
      <c r="J12" s="447"/>
      <c r="K12" s="446"/>
      <c r="L12" s="447"/>
      <c r="M12" s="448"/>
      <c r="N12" s="431"/>
      <c r="O12" s="431"/>
    </row>
    <row r="13" spans="2:15" ht="20.100000000000001" customHeight="1">
      <c r="B13" s="443"/>
      <c r="C13" s="787"/>
      <c r="D13" s="787"/>
      <c r="E13" s="787"/>
      <c r="F13" s="787"/>
      <c r="G13" s="444"/>
      <c r="H13" s="445"/>
      <c r="I13" s="446"/>
      <c r="J13" s="447"/>
      <c r="K13" s="446"/>
      <c r="L13" s="447"/>
      <c r="M13" s="448"/>
      <c r="N13" s="431"/>
      <c r="O13" s="431"/>
    </row>
    <row r="14" spans="2:15" ht="20.100000000000001" customHeight="1">
      <c r="B14" s="443"/>
      <c r="C14" s="787"/>
      <c r="D14" s="787"/>
      <c r="E14" s="787"/>
      <c r="F14" s="787"/>
      <c r="G14" s="444"/>
      <c r="H14" s="445"/>
      <c r="I14" s="446"/>
      <c r="J14" s="447"/>
      <c r="K14" s="446"/>
      <c r="L14" s="447"/>
      <c r="M14" s="448"/>
      <c r="N14" s="431"/>
      <c r="O14" s="431"/>
    </row>
    <row r="15" spans="2:15" ht="20.100000000000001" customHeight="1">
      <c r="B15" s="443"/>
      <c r="C15" s="787"/>
      <c r="D15" s="787"/>
      <c r="E15" s="787"/>
      <c r="F15" s="787"/>
      <c r="G15" s="444"/>
      <c r="H15" s="445"/>
      <c r="I15" s="446"/>
      <c r="J15" s="447"/>
      <c r="K15" s="446"/>
      <c r="L15" s="447"/>
      <c r="M15" s="448"/>
      <c r="N15" s="431"/>
      <c r="O15" s="431"/>
    </row>
    <row r="16" spans="2:15" ht="20.100000000000001" customHeight="1">
      <c r="B16" s="443"/>
      <c r="C16" s="787"/>
      <c r="D16" s="787"/>
      <c r="E16" s="787"/>
      <c r="F16" s="787"/>
      <c r="G16" s="444"/>
      <c r="H16" s="445"/>
      <c r="I16" s="446"/>
      <c r="J16" s="447"/>
      <c r="K16" s="446"/>
      <c r="L16" s="447"/>
      <c r="M16" s="448"/>
      <c r="N16" s="431"/>
      <c r="O16" s="431"/>
    </row>
    <row r="17" spans="2:13" ht="20.100000000000001" customHeight="1">
      <c r="B17" s="443"/>
      <c r="C17" s="787"/>
      <c r="D17" s="787"/>
      <c r="E17" s="787"/>
      <c r="F17" s="787"/>
      <c r="G17" s="444"/>
      <c r="H17" s="445"/>
      <c r="I17" s="446"/>
      <c r="J17" s="447"/>
      <c r="K17" s="446"/>
      <c r="L17" s="447"/>
      <c r="M17" s="448"/>
    </row>
    <row r="18" spans="2:13" ht="20.100000000000001" customHeight="1">
      <c r="B18" s="443"/>
      <c r="C18" s="781"/>
      <c r="D18" s="782"/>
      <c r="E18" s="782"/>
      <c r="F18" s="783"/>
      <c r="G18" s="444"/>
      <c r="H18" s="445"/>
      <c r="I18" s="446"/>
      <c r="J18" s="447"/>
      <c r="K18" s="446"/>
      <c r="L18" s="447"/>
      <c r="M18" s="448"/>
    </row>
    <row r="19" spans="2:13" ht="66.75" customHeight="1" thickBot="1">
      <c r="B19" s="801" t="s">
        <v>158</v>
      </c>
      <c r="C19" s="802"/>
      <c r="D19" s="802"/>
      <c r="E19" s="802"/>
      <c r="F19" s="802"/>
      <c r="G19" s="802"/>
      <c r="H19" s="802"/>
      <c r="I19" s="802"/>
      <c r="J19" s="802"/>
      <c r="K19" s="802"/>
      <c r="L19" s="802"/>
      <c r="M19" s="803"/>
    </row>
    <row r="20" spans="2:13" ht="25.5" customHeight="1">
      <c r="B20" s="804" t="s">
        <v>159</v>
      </c>
      <c r="C20" s="805"/>
      <c r="D20" s="805"/>
      <c r="E20" s="805"/>
      <c r="F20" s="805"/>
      <c r="G20" s="805"/>
      <c r="H20" s="805"/>
      <c r="I20" s="805"/>
      <c r="J20" s="805"/>
      <c r="K20" s="805"/>
      <c r="L20" s="805"/>
      <c r="M20" s="806"/>
    </row>
    <row r="21" spans="2:13">
      <c r="B21" s="449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1"/>
    </row>
    <row r="22" spans="2:13">
      <c r="B22" s="807" t="s">
        <v>160</v>
      </c>
      <c r="C22" s="808"/>
      <c r="D22" s="808"/>
      <c r="E22" s="808"/>
      <c r="F22" s="808"/>
      <c r="G22" s="808"/>
      <c r="H22" s="808"/>
      <c r="I22" s="808"/>
      <c r="J22" s="808"/>
      <c r="K22" s="808"/>
      <c r="L22" s="808"/>
      <c r="M22" s="809"/>
    </row>
    <row r="23" spans="2:13" ht="19.5" customHeight="1">
      <c r="B23" s="807" t="s">
        <v>56</v>
      </c>
      <c r="C23" s="808"/>
      <c r="D23" s="808"/>
      <c r="E23" s="808"/>
      <c r="F23" s="808"/>
      <c r="G23" s="808"/>
      <c r="H23" s="808"/>
      <c r="I23" s="808"/>
      <c r="J23" s="808"/>
      <c r="K23" s="808"/>
      <c r="L23" s="808"/>
      <c r="M23" s="809"/>
    </row>
    <row r="24" spans="2:13" ht="15.75" customHeight="1">
      <c r="B24" s="813" t="s">
        <v>79</v>
      </c>
      <c r="C24" s="814"/>
      <c r="D24" s="814"/>
      <c r="E24" s="814"/>
      <c r="F24" s="814"/>
      <c r="G24" s="814"/>
      <c r="H24" s="814"/>
      <c r="I24" s="814"/>
      <c r="J24" s="814"/>
      <c r="K24" s="814"/>
      <c r="L24" s="814"/>
      <c r="M24" s="815"/>
    </row>
    <row r="25" spans="2:13" ht="21.75" customHeight="1" thickBot="1">
      <c r="B25" s="810"/>
      <c r="C25" s="811"/>
      <c r="D25" s="811"/>
      <c r="E25" s="811"/>
      <c r="F25" s="811"/>
      <c r="G25" s="811"/>
      <c r="H25" s="811"/>
      <c r="I25" s="811"/>
      <c r="J25" s="811"/>
      <c r="K25" s="811"/>
      <c r="L25" s="811"/>
      <c r="M25" s="812"/>
    </row>
  </sheetData>
  <protectedRanges>
    <protectedRange sqref="H3:H4 B19:M25 B2:M2 M3:M4 L3 B5:M18" name="Intervalo2"/>
  </protectedRanges>
  <customSheetViews>
    <customSheetView guid="{9E3FDDC4-28EF-4E57-833B-236FD29610BF}" scale="90" showGridLines="0" hiddenColumns="1">
      <selection activeCell="J12" sqref="J12"/>
      <pageMargins left="0" right="0" top="0" bottom="0" header="0" footer="0"/>
      <pageSetup paperSize="9" scale="90" orientation="landscape" r:id="rId1"/>
      <headerFooter alignWithMargins="0"/>
    </customSheetView>
  </customSheetViews>
  <mergeCells count="34">
    <mergeCell ref="B3:C3"/>
    <mergeCell ref="M5:M7"/>
    <mergeCell ref="H5:H7"/>
    <mergeCell ref="I5:I7"/>
    <mergeCell ref="J5:J7"/>
    <mergeCell ref="K5:K7"/>
    <mergeCell ref="L5:L7"/>
    <mergeCell ref="D4:H4"/>
    <mergeCell ref="I3:J3"/>
    <mergeCell ref="K3:M3"/>
    <mergeCell ref="L4:M4"/>
    <mergeCell ref="I4:K4"/>
    <mergeCell ref="B19:M19"/>
    <mergeCell ref="B20:M20"/>
    <mergeCell ref="B22:M22"/>
    <mergeCell ref="B23:M23"/>
    <mergeCell ref="B25:M25"/>
    <mergeCell ref="B24:M24"/>
    <mergeCell ref="C18:F18"/>
    <mergeCell ref="B2:M2"/>
    <mergeCell ref="C11:F11"/>
    <mergeCell ref="C16:F16"/>
    <mergeCell ref="C17:F17"/>
    <mergeCell ref="C10:F10"/>
    <mergeCell ref="C12:F12"/>
    <mergeCell ref="C8:F8"/>
    <mergeCell ref="C13:F13"/>
    <mergeCell ref="C15:F15"/>
    <mergeCell ref="C14:F14"/>
    <mergeCell ref="C9:F9"/>
    <mergeCell ref="G5:G7"/>
    <mergeCell ref="C5:F7"/>
    <mergeCell ref="B5:B7"/>
    <mergeCell ref="B4:C4"/>
  </mergeCells>
  <phoneticPr fontId="12" type="noConversion"/>
  <pageMargins left="0.75" right="0.75" top="1" bottom="1" header="0.49212598499999999" footer="0.49212598499999999"/>
  <pageSetup paperSize="9" scale="9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Aita</dc:creator>
  <cp:keywords/>
  <dc:description/>
  <cp:lastModifiedBy>Fernanda Macedo Pereira</cp:lastModifiedBy>
  <cp:revision/>
  <dcterms:created xsi:type="dcterms:W3CDTF">2012-11-13T17:47:30Z</dcterms:created>
  <dcterms:modified xsi:type="dcterms:W3CDTF">2024-07-31T13:50:27Z</dcterms:modified>
  <cp:category/>
  <cp:contentStatus/>
</cp:coreProperties>
</file>