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bservação" sheetId="1" r:id="rId4"/>
    <sheet state="visible" name="Formulário de Apresentação" sheetId="2" r:id="rId5"/>
    <sheet state="visible" name="EQUIP. MAT. EXISTENTES" sheetId="3" r:id="rId6"/>
    <sheet state="visible" name="PESSOAL - Contrap UE" sheetId="4" r:id="rId7"/>
    <sheet state="hidden" name="13B PESSOAL - Parceira 1" sheetId="5" r:id="rId8"/>
    <sheet state="hidden" name="13C PESSOAL - Parceira 2" sheetId="6" r:id="rId9"/>
    <sheet state="visible" name="MAT CONS UE" sheetId="7" r:id="rId10"/>
    <sheet state="visible" name="MAT CONS ESTADO" sheetId="8" r:id="rId11"/>
    <sheet state="hidden" name="15B. MAT DE CONSUMO Parceira 1" sheetId="9" r:id="rId12"/>
    <sheet state="hidden" name="15C. MAT DE CONSUMO Parceira 2" sheetId="10" r:id="rId13"/>
    <sheet state="hidden" name="15D. MAT DE CONSUMO SCIT" sheetId="11" r:id="rId14"/>
    <sheet state="hidden" name="16B S. T. REM.PESSOAIS-Parceir1" sheetId="12" r:id="rId15"/>
    <sheet state="hidden" name="16C S. T. REM.PESSOAIS-Parcei 2" sheetId="13" r:id="rId16"/>
    <sheet state="hidden" name="16D S. T. REM.PESSOAIS SCIT" sheetId="14" r:id="rId17"/>
    <sheet state="visible" name="S.T. S.PESSOAIS-Contrap UE" sheetId="15" r:id="rId18"/>
    <sheet state="visible" name="S.T. S.PESSOAIS - ESTADO" sheetId="16" r:id="rId19"/>
    <sheet state="visible" name="S.T. O ENCARGOS-Contrap UE " sheetId="17" r:id="rId20"/>
    <sheet state="hidden" name="17B S.T. O ENCARGOS - Parceira1" sheetId="18" r:id="rId21"/>
    <sheet state="hidden" name="17C S.T. O ENCARGOS - Parceira2" sheetId="19" r:id="rId22"/>
    <sheet state="hidden" name="17D S.T. O ENCARGOS - ESTADO" sheetId="20" r:id="rId23"/>
    <sheet state="visible" name="S.T. O ENCARGOS - ESTADO" sheetId="21" r:id="rId24"/>
    <sheet state="visible" name="O E INSTALAÇÕES-Contrap UE" sheetId="22" r:id="rId25"/>
    <sheet state="hidden" name="18B. O E INSTALAÇÕES-Parceira1" sheetId="23" r:id="rId26"/>
    <sheet state="hidden" name="18C. O E INSTALAÇÕES-Parceira2" sheetId="24" r:id="rId27"/>
    <sheet state="hidden" name="18D. O E INSTALAÇÕES - ESTADO" sheetId="25" r:id="rId28"/>
    <sheet state="visible" name="EQUIP ADQUIRIR - ESTADO" sheetId="26" r:id="rId29"/>
    <sheet state="visible" name="EQUIP ADQUIRIR  Contrap UE" sheetId="27" r:id="rId30"/>
    <sheet state="hidden" name="19C. EQUIP ADQUIRIR - Parceira1" sheetId="28" r:id="rId31"/>
    <sheet state="hidden" name="19D. EQUIP ADQUIRIR - Parceira2" sheetId="29" r:id="rId32"/>
    <sheet state="visible" name="CRONOGRAMA " sheetId="30" r:id="rId33"/>
    <sheet state="visible" name="QUADRO RESUMO" sheetId="31" r:id="rId34"/>
  </sheets>
  <definedNames>
    <definedName localSheetId="14" name="Z_06BFBD95_179D_41A9_8E0B_FF85CE7922EA_.wvu.PrintArea">'S.T. S.PESSOAIS-Contrap UE'!$A$1:$H$29</definedName>
    <definedName localSheetId="11" name="Z_06BFBD95_179D_41A9_8E0B_FF85CE7922EA_.wvu.PrintArea">'16B S. T. REM.PESSOAIS-Parceir1'!$A$1:$G$29</definedName>
    <definedName localSheetId="3" name="Z_06BFBD95_179D_41A9_8E0B_FF85CE7922EA_.wvu.PrintArea">'PESSOAL - Contrap UE'!$A$1:$H$36</definedName>
    <definedName localSheetId="23" name="Z_06BFBD95_179D_41A9_8E0B_FF85CE7922EA_.wvu.PrintArea">'18C. O E INSTALAÇÕES-Parceira2'!$A$1:$I$34</definedName>
    <definedName localSheetId="27" name="Z_06BFBD95_179D_41A9_8E0B_FF85CE7922EA_.wvu.PrintArea">'19C. EQUIP ADQUIRIR - Parceira1'!$A$1:$I$32</definedName>
    <definedName localSheetId="21" name="Z_06BFBD95_179D_41A9_8E0B_FF85CE7922EA_.wvu.PrintArea">'O E INSTALAÇÕES-Contrap UE'!$A$1:$I$34</definedName>
    <definedName localSheetId="26" name="Z_06BFBD95_179D_41A9_8E0B_FF85CE7922EA_.wvu.PrintArea">'EQUIP ADQUIRIR  Contrap UE'!$A$1:$I$32</definedName>
    <definedName localSheetId="24" name="Z_06BFBD95_179D_41A9_8E0B_FF85CE7922EA_.wvu.PrintArea">'18D. O E INSTALAÇÕES - ESTADO'!$A$1:$I$34</definedName>
    <definedName localSheetId="4" name="Z_06BFBD95_179D_41A9_8E0B_FF85CE7922EA_.wvu.PrintArea">'13B PESSOAL - Parceira 1'!$A$1:$H$36</definedName>
    <definedName localSheetId="25" name="Z_06BFBD95_179D_41A9_8E0B_FF85CE7922EA_.wvu.PrintArea">'EQUIP ADQUIRIR - ESTADO'!$A$1:$H$35</definedName>
    <definedName localSheetId="13" name="Z_06BFBD95_179D_41A9_8E0B_FF85CE7922EA_.wvu.PrintArea">'16D S. T. REM.PESSOAIS SCIT'!$A$1:$H$29</definedName>
    <definedName localSheetId="12" name="Z_06BFBD95_179D_41A9_8E0B_FF85CE7922EA_.wvu.PrintArea">'16C S. T. REM.PESSOAIS-Parcei 2'!$A$1:$H$29</definedName>
    <definedName localSheetId="28" name="Z_06BFBD95_179D_41A9_8E0B_FF85CE7922EA_.wvu.PrintArea">'19D. EQUIP ADQUIRIR - Parceira2'!$A$1:$I$32</definedName>
    <definedName localSheetId="15" name="Z_06BFBD95_179D_41A9_8E0B_FF85CE7922EA_.wvu.PrintArea">'S.T. S.PESSOAIS - ESTADO'!$A$1:$H$29</definedName>
    <definedName localSheetId="22" name="Z_06BFBD95_179D_41A9_8E0B_FF85CE7922EA_.wvu.PrintArea">'18B. O E INSTALAÇÕES-Parceira1'!$A$1:$I$34</definedName>
    <definedName localSheetId="30" name="Z_06BFBD95_179D_41A9_8E0B_FF85CE7922EA_.wvu.PrintArea">'QUADRO RESUMO'!$A$1:$F$21</definedName>
    <definedName localSheetId="5" name="Z_06BFBD95_179D_41A9_8E0B_FF85CE7922EA_.wvu.PrintArea">'13C PESSOAL - Parceira 2'!$A$1:$H$36</definedName>
  </definedNames>
  <calcPr/>
  <extLst>
    <ext uri="GoogleSheetsCustomDataVersion1">
      <go:sheetsCustomData xmlns:go="http://customooxmlschemas.google.com/" r:id="rId35" roundtripDataSignature="AMtx7mgY1dhk2n09DyoW4GAwB2vpcipxOw=="/>
    </ext>
  </extLst>
</workbook>
</file>

<file path=xl/sharedStrings.xml><?xml version="1.0" encoding="utf-8"?>
<sst xmlns="http://schemas.openxmlformats.org/spreadsheetml/2006/main" count="647" uniqueCount="164">
  <si>
    <t xml:space="preserve">Não devem ser enviadas planilhas em branco, sendo inutilizados os espaços daquelas planilhas que não contiverem informações sobre o projeto.  </t>
  </si>
  <si>
    <t>Preencher com os nomes das instituições</t>
  </si>
  <si>
    <t>IDENTIFICAÇÃO DAS INSTITUIÇÕES</t>
  </si>
  <si>
    <t>Nome da Unidade Executora:</t>
  </si>
  <si>
    <t>Inserir nome do proponente</t>
  </si>
  <si>
    <t>Nome do Parceiro 1</t>
  </si>
  <si>
    <t>Inserir nome do parceiro 1</t>
  </si>
  <si>
    <t>Nome do Parceiro 2</t>
  </si>
  <si>
    <t>Inserir nome do parceiro 2</t>
  </si>
  <si>
    <t xml:space="preserve">
</t>
  </si>
  <si>
    <t>Listar somente aqueles que serão utilizados diretamente no projeto.</t>
  </si>
  <si>
    <t xml:space="preserve">12. LABORATÓRIOS, EQUIPAMENTOS, PADRÕES E MATERIAIS EXISTENTES                                       </t>
  </si>
  <si>
    <t>ITEM</t>
  </si>
  <si>
    <t>DESCRIÇÃO</t>
  </si>
  <si>
    <t xml:space="preserve">ANO DE </t>
  </si>
  <si>
    <t>ORIGEM DOS</t>
  </si>
  <si>
    <t>N.º</t>
  </si>
  <si>
    <t>(nome, marca, modelo, n.º resolução, incerteza, acessórios importantes)</t>
  </si>
  <si>
    <t>AQUISIÇÃO</t>
  </si>
  <si>
    <t>RECURSOS</t>
  </si>
  <si>
    <t>* PRÓPRIO = PR</t>
  </si>
  <si>
    <t>* OUTRAS FONTES = OF</t>
  </si>
  <si>
    <t xml:space="preserve">As colunas G e H contêm fórmulas que fornecerão os resultados. Favor não preencher essas colunas.                                    </t>
  </si>
  <si>
    <t xml:space="preserve">É obrigatório o preenchimento das demais colunas.                                                                                                                        </t>
  </si>
  <si>
    <t>13A.PESSOAL*</t>
  </si>
  <si>
    <t>FONTE DE RECURSOS:</t>
  </si>
  <si>
    <t>A .</t>
  </si>
  <si>
    <t>B.</t>
  </si>
  <si>
    <t>C.</t>
  </si>
  <si>
    <t>D</t>
  </si>
  <si>
    <t>E.</t>
  </si>
  <si>
    <t xml:space="preserve">F. </t>
  </si>
  <si>
    <t>G.</t>
  </si>
  <si>
    <t>H.</t>
  </si>
  <si>
    <t>I.</t>
  </si>
  <si>
    <t>CUSTO</t>
  </si>
  <si>
    <t xml:space="preserve">HORAS </t>
  </si>
  <si>
    <t xml:space="preserve">TOTAL </t>
  </si>
  <si>
    <t>TOTAL DE</t>
  </si>
  <si>
    <t>HORAS EM DEMAIS PROJETOS DA SCIT/RS</t>
  </si>
  <si>
    <t>NOME</t>
  </si>
  <si>
    <t>FORMAÇÃO</t>
  </si>
  <si>
    <t>FUNÇÃO NO PROJETO</t>
  </si>
  <si>
    <t>HORA</t>
  </si>
  <si>
    <t>SEMANAIS</t>
  </si>
  <si>
    <t>DE</t>
  </si>
  <si>
    <t>HORAS NO</t>
  </si>
  <si>
    <t>TOTAL</t>
  </si>
  <si>
    <t>PREVISTAS</t>
  </si>
  <si>
    <t>SEMANAS</t>
  </si>
  <si>
    <t>PROJETO</t>
  </si>
  <si>
    <t>13A.1.TÉCNICO/CIENTÍFICO</t>
  </si>
  <si>
    <t>TOTAL (13A.1)</t>
  </si>
  <si>
    <t>13A.2.ADMINISTRATIVO</t>
  </si>
  <si>
    <t>TOTAL (13A.2)</t>
  </si>
  <si>
    <t>TOTAL ( 13A.1 + 13A.2)</t>
  </si>
  <si>
    <t xml:space="preserve">* Este item é contrapartida. </t>
  </si>
  <si>
    <t>13B.PESSOAL*</t>
  </si>
  <si>
    <t>13B.1.TÉCNICO/CIENTÍFICO</t>
  </si>
  <si>
    <t>TOTAL (13B.1)</t>
  </si>
  <si>
    <t>13B.2.ADMINISTRATIVO</t>
  </si>
  <si>
    <t>TOTAL (13B.2)</t>
  </si>
  <si>
    <t>TOTAL ( 13B.1 + 13B.2)</t>
  </si>
  <si>
    <t>13C.PESSOAL*</t>
  </si>
  <si>
    <t xml:space="preserve">FONTE DE RECURSOS: </t>
  </si>
  <si>
    <t>13C.1.TÉCNICO/CIENTÍFICO</t>
  </si>
  <si>
    <t>TOTAL (13C.1)</t>
  </si>
  <si>
    <t>13C.2.ADMINISTRATIVO</t>
  </si>
  <si>
    <t>TOTAL (13C.2)</t>
  </si>
  <si>
    <t>TOTAL ( 13C.1 + 13C.2)</t>
  </si>
  <si>
    <t xml:space="preserve">A coluna G contem fórmulas que fornecerão os resultados. Favor não preencher essa coluna.              </t>
  </si>
  <si>
    <t xml:space="preserve">É obrigatório o preenchimento das demais colunas.                            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</si>
  <si>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</si>
  <si>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15A. MATERIAL DE CONSUMO A ADQUIRIR / FONTE DE RECURSOS:                                             </t>
  </si>
  <si>
    <t>(R$1,00)</t>
  </si>
  <si>
    <t>D.</t>
  </si>
  <si>
    <t>F.</t>
  </si>
  <si>
    <t xml:space="preserve">G. </t>
  </si>
  <si>
    <t>ESPECIFICAÇÃO</t>
  </si>
  <si>
    <t>JUSTIFICATIVA</t>
  </si>
  <si>
    <t>UNIDADE</t>
  </si>
  <si>
    <t>QTDE</t>
  </si>
  <si>
    <t xml:space="preserve">CUSTO </t>
  </si>
  <si>
    <t>UNITÁRIO</t>
  </si>
  <si>
    <t xml:space="preserve"> TOTAL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</si>
  <si>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</si>
  <si>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15B. MATERIAL DE CONSUMO A ADQUIRIR / FONTE DE RECURSOS:                                             </t>
  </si>
  <si>
    <t>ESTADO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</si>
  <si>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</si>
  <si>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>15B. MATERIAL DE CONSUMO A ADQUIRIR / FONTE DE RECURSOS: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</si>
  <si>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</si>
  <si>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15C. MATERIAL DE CONSUMO A ADQUIRIR / FONTE DE RECURSOS:                                       </t>
  </si>
  <si>
    <r>
      <rPr>
        <rFont val="Arial"/>
        <color rgb="FFFF0000"/>
        <sz val="9.0"/>
      </rPr>
      <t>Listar os materiais necessários. Uma linha para cada item com a respectiva: especificação, justificativa, unidade (kg; g; L; m; m</t>
    </r>
    <r>
      <rPr>
        <rFont val="Arial"/>
        <color rgb="FFFF0000"/>
        <sz val="9.0"/>
        <vertAlign val="superscript"/>
      </rPr>
      <t>2</t>
    </r>
    <r>
      <rPr>
        <rFont val="Arial"/>
        <color rgb="FFFF0000"/>
        <sz val="9.0"/>
      </rPr>
      <t>; m</t>
    </r>
    <r>
      <rPr>
        <rFont val="Arial"/>
        <color rgb="FFFF0000"/>
        <sz val="9.0"/>
        <vertAlign val="superscript"/>
      </rPr>
      <t>3</t>
    </r>
    <r>
      <rPr>
        <rFont val="Arial"/>
        <color rgb="FFFF0000"/>
        <sz val="9.0"/>
      </rPr>
      <t>; pç; frasco; caixa; cartucho, etc.), quantidade (QTDE-nesta coluna so informar número)  e custo unitário.</t>
    </r>
  </si>
  <si>
    <t>15D. MATERIAL DE CONSUMO A ADQUIRIR / FONTE DE RECURSOS: SCIT/RS</t>
  </si>
  <si>
    <t xml:space="preserve">A coluna F contem fórmulas que fornecerão os resultados. Favor não preencher essa coluna.        </t>
  </si>
  <si>
    <t xml:space="preserve">É obrigatório o preenchimento das demais colunas.              </t>
  </si>
  <si>
    <t>16B. SERVIÇOS DE TERCEIROS - REMUNERAÇÃO DE SERVIÇOS PESSOAIS / FONTE DE RECURSOS:</t>
  </si>
  <si>
    <t xml:space="preserve">ESPECIFICAÇÃO DO SERVIÇO </t>
  </si>
  <si>
    <t>N.º DE HORAS</t>
  </si>
  <si>
    <t xml:space="preserve">VALOR DA </t>
  </si>
  <si>
    <t xml:space="preserve"> PREVISTAS</t>
  </si>
  <si>
    <t xml:space="preserve">16C. SERVIÇOS DE TERCEIROS - REMUNERAÇÃO DE SERVIÇOS PESSOAIS / FONTE DE RECURSOS:                                          </t>
  </si>
  <si>
    <t>16D. SERVIÇOS DE TERCEIROS - REMUNERAÇÃO DE SERVIÇOS PESSOAIS / FONTE DE RECURSOS: SCIT/RS</t>
  </si>
  <si>
    <t xml:space="preserve">16A. SERVIÇOS DE TERCEIROS - REMUNERAÇÃO DE SERVIÇOS PESSOAIS / FONTE DE RECURSOS: </t>
  </si>
  <si>
    <t>16B. SERVIÇOS DE TERCEIROS - REMUNERAÇÃO DE SERVIÇOS PESSOAIS / FONTE DE RECURSOS: ESTADO</t>
  </si>
  <si>
    <t xml:space="preserve">17A. SERVIÇOS  DE TERCEIROS - OUTROS  SERVIÇOS  E ENCARGOS / FONTE DE RECURSOS:                                        </t>
  </si>
  <si>
    <t xml:space="preserve">A coluna F contem fórmulas que fornecerão os resultados. Favor não preencher essa coluna.       </t>
  </si>
  <si>
    <t>17B. SERVIÇOS  DE TERCEIROS - OUTROS  SERVIÇOS  E ENCARGOS / FONTE DE RECURSOS:</t>
  </si>
  <si>
    <t xml:space="preserve">17C. SERVIÇOS  DE TERCEIROS - OUTROS  SERVIÇOS  E ENCARGOS / FONTE DE RECURSOS: </t>
  </si>
  <si>
    <t>17D. SERVIÇOS  DE TERCEIROS - OUTROS  SERVIÇOS  E ENCARGOS / FONTE DE RECURSOS: ESTADO</t>
  </si>
  <si>
    <t xml:space="preserve">17B. SERVIÇOS  DE TERCEIROS - OUTROS  SERVIÇOS  E ENCARGOS / FONTE DE RECURSOS: ESTADO                                       </t>
  </si>
  <si>
    <t xml:space="preserve">A coluna G contem fórmulas que fornecerão os resultados. Favor não preencher essa coluna.       </t>
  </si>
  <si>
    <t>Nas colunas D, E e F colocar o valor total da obra solicitada, proveniente de orçamento anexo, conforme necessidade.</t>
  </si>
  <si>
    <t xml:space="preserve">É obrigatório o preenchimento das demais colunas.           </t>
  </si>
  <si>
    <t xml:space="preserve">18A. OBRAS E INSTALAÇÕES A CONSTRUIR (*) / FONTE DE RECURSOS: </t>
  </si>
  <si>
    <t xml:space="preserve">DESCRIÇÃO DA OBRA </t>
  </si>
  <si>
    <t>PRÉDIOS NOVOS</t>
  </si>
  <si>
    <t>INSTALAÇÕES</t>
  </si>
  <si>
    <t>COMPLEMENTARES</t>
  </si>
  <si>
    <t>CUSTO TOTAL</t>
  </si>
  <si>
    <t xml:space="preserve">(*) - Anexar: Projetos (Plantas Baixas, Cortes, Situação, Localização, Instalações, Memorial Descritivo, Orçamento), </t>
  </si>
  <si>
    <t>devidamente assinados pelo responsável técnico.</t>
  </si>
  <si>
    <t>No caso de instalações ou obras complementares simples poderão ser fornecidos somente um croqui, memorial descritivo e orçamento.</t>
  </si>
  <si>
    <t xml:space="preserve">18B. OBRAS E INSTALAÇÕES A CONSTRUIR (*) / FONTE DE RECURSOS: </t>
  </si>
  <si>
    <t xml:space="preserve">18C. OBRAS E INSTALAÇÕES A CONSTRUIR (*) / FONTE DE RECURSOS: </t>
  </si>
  <si>
    <t>18D. OBRAS E INSTALAÇÕES A CONSTRUIR (*) / FONTE DE RECURSOS: ESTADO</t>
  </si>
  <si>
    <t>A coluna F contem fórmulas que fornecerão os resultados. Favor não preencher essa coluna.</t>
  </si>
  <si>
    <t>19A. EQUIPAMENTOS E OUTROS MATERIAIS PERMANENTES A ADQUIRIR / FONTE DE RECURSOS: ESTADO</t>
  </si>
  <si>
    <t>LOCAL DE INSTALAÇÃO (LABORATÓRIO)</t>
  </si>
  <si>
    <t>PÁG. DO ORÇAMENTO</t>
  </si>
  <si>
    <t>(sensibilidade; resolução; capacidade; faixa temperatura; dimensões, etc.)</t>
  </si>
  <si>
    <t>19B. EQUIPAMENTOS E OUTROS MATERIAIS PERMANENTES A ADQUIRIR / FONTE DE RECURSOS:</t>
  </si>
  <si>
    <t xml:space="preserve">19C. EQUIPAMENTOS E OUTROS MATERIAIS PERMANENTES A ADQUIRIR / FONTE DE RECURSOS:                   </t>
  </si>
  <si>
    <t xml:space="preserve">19D. EQUIPAMENTOS E OUTROS MATERIAIS PERMANENTES A ADQUIRIR / FONTE DE RECURSOS:              </t>
  </si>
  <si>
    <t>Devem constar no Cronograma, além do já previsto abaixo, as atividades de Difusão Tecnológica, as Metas definidas no projeto e demais atividades pertinentes ao atingimento dos objetivos propostos. A Prestação de Contas Financeiras deve ocorrer, no mínimo, uma vez a cada exercício (ano). A Prestação de Contas Técnicas através de envio de Relatório Semestral deve ocorrer durante TODA a vigência do convênio.</t>
  </si>
  <si>
    <t>20. CRONOGRAMA DE EXECUÇÃO DO PROJETO (Estabelecer as atividades necessárias para a execução de cada meta proposta)</t>
  </si>
  <si>
    <t>ATIVIDADES</t>
  </si>
  <si>
    <t>MÊS</t>
  </si>
  <si>
    <t>1/3</t>
  </si>
  <si>
    <t>4/6</t>
  </si>
  <si>
    <t>7/9</t>
  </si>
  <si>
    <t>10/12</t>
  </si>
  <si>
    <t>Aquisição de equipamentos</t>
  </si>
  <si>
    <t>X</t>
  </si>
  <si>
    <t>Envio de relatórios parciais para prestação de contas técnicas e financeiras</t>
  </si>
  <si>
    <t>Envio de Relatório Final (Técnico e Financeiro)</t>
  </si>
  <si>
    <t>Incluir Meta 1</t>
  </si>
  <si>
    <t>Incluir Meta 2</t>
  </si>
  <si>
    <t>Incluir Meta 3</t>
  </si>
  <si>
    <t>Incluir Meta 4</t>
  </si>
  <si>
    <t>Incluir Meta 5</t>
  </si>
  <si>
    <t xml:space="preserve">21. ORÇAMENTO SUGERIDO POR FONTE DE FINANCIAMENTO / QUADRO RESUMO                   </t>
  </si>
  <si>
    <t>ESPECIFICAÇÃO DA DESPESA</t>
  </si>
  <si>
    <t>DESPESAS DE CUSTEIO (1)</t>
  </si>
  <si>
    <t>Pessoal</t>
  </si>
  <si>
    <t>. Técnico/Científico</t>
  </si>
  <si>
    <t>.Administrativo</t>
  </si>
  <si>
    <t>Material de Consumo</t>
  </si>
  <si>
    <t>Serviços de Terceiros e Encargos</t>
  </si>
  <si>
    <t>. Remuneração de Serviços Pessoais</t>
  </si>
  <si>
    <t>. Outros Serviços e Encargos</t>
  </si>
  <si>
    <t>DESPESAS DE CAPITAL (2)</t>
  </si>
  <si>
    <t>Equipamentos e outros materiais permanentes</t>
  </si>
  <si>
    <t>TOTAL (1 + 2)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</si>
</sst>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(* #,##0_);_(* \(#,##0\);_(* &quot;-&quot;_);_(@_)"/>
    <numFmt numFmtId="165" formatCode="&quot;R$&quot;#,##0.00_);[Red]\(&quot;R$&quot;#,##0.00\)"/>
    <numFmt numFmtId="166" formatCode="_-[$R$-416]\ * #,##0.00_-;\-[$R$-416]\ * #,##0.00_-;_-[$R$-416]\ * &quot;-&quot;??_-;_-@"/>
    <numFmt numFmtId="167" formatCode="&quot;R$&quot;#,##0.00_);\(&quot;R$&quot;#,##0.00\)"/>
  </numFmts>
  <fonts count="26">
    <font>
      <sz val="10.0"/>
      <color rgb="FF000000"/>
      <name val="Arial"/>
      <scheme val="minor"/>
    </font>
    <font>
      <sz val="10.0"/>
      <color theme="1"/>
      <name val="Arial"/>
    </font>
    <font>
      <sz val="24.0"/>
      <color theme="1"/>
      <name val="Arial"/>
    </font>
    <font/>
    <font>
      <sz val="8.0"/>
      <color theme="1"/>
      <name val="Arial"/>
    </font>
    <font>
      <b/>
      <sz val="10.0"/>
      <color rgb="FFFF0000"/>
      <name val="Arial"/>
    </font>
    <font>
      <sz val="18.0"/>
      <color theme="1"/>
      <name val="Arial"/>
    </font>
    <font>
      <sz val="14.0"/>
      <color theme="1"/>
      <name val="Arial"/>
    </font>
    <font>
      <b/>
      <sz val="10.0"/>
      <color theme="1"/>
      <name val="Arial"/>
    </font>
    <font>
      <sz val="11.0"/>
      <color theme="1"/>
      <name val="Times New Roman"/>
    </font>
    <font>
      <sz val="9.0"/>
      <color theme="1"/>
      <name val="Times New Roman"/>
    </font>
    <font>
      <b/>
      <sz val="9.0"/>
      <color theme="1"/>
      <name val="Arial"/>
    </font>
    <font>
      <sz val="9.0"/>
      <color theme="1"/>
      <name val="Arial"/>
    </font>
    <font>
      <b/>
      <sz val="9.0"/>
      <color rgb="FFFF0000"/>
      <name val="Arial"/>
    </font>
    <font>
      <sz val="9.0"/>
      <color rgb="FFFF0000"/>
      <name val="Arial"/>
    </font>
    <font>
      <sz val="10.0"/>
      <color rgb="FFFF0000"/>
      <name val="Arial"/>
    </font>
    <font>
      <b/>
      <sz val="8.0"/>
      <color theme="1"/>
      <name val="Arial"/>
    </font>
    <font>
      <b/>
      <sz val="7.0"/>
      <color theme="1"/>
      <name val="Arial"/>
    </font>
    <font>
      <sz val="8.0"/>
      <color rgb="FFFF0000"/>
      <name val="Arial"/>
    </font>
    <font>
      <b/>
      <sz val="8.0"/>
      <color rgb="FFFF0000"/>
      <name val="Arial"/>
    </font>
    <font>
      <sz val="11.0"/>
      <color rgb="FFFF0000"/>
      <name val="Times New Roman"/>
    </font>
    <font>
      <b/>
      <sz val="11.0"/>
      <color theme="1"/>
      <name val="Times New Roman"/>
    </font>
    <font>
      <sz val="14.0"/>
      <color theme="1"/>
      <name val="Times New Roman"/>
    </font>
    <font>
      <b/>
      <sz val="9.0"/>
      <color theme="1"/>
      <name val="Times New Roman"/>
    </font>
    <font>
      <sz val="9.0"/>
      <color rgb="FFFF0000"/>
      <name val="Times New Roman"/>
    </font>
    <font>
      <b/>
      <sz val="9.0"/>
      <color rgb="FF00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</fills>
  <borders count="60">
    <border/>
    <border>
      <left/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bottom/>
    </border>
    <border>
      <bottom/>
    </border>
    <border>
      <right style="thin">
        <color rgb="FF000000"/>
      </right>
      <bottom/>
    </border>
    <border>
      <left/>
      <right/>
      <top style="thin">
        <color rgb="FF000000"/>
      </top>
      <bottom/>
    </border>
    <border>
      <left style="thin">
        <color rgb="FF000000"/>
      </left>
      <top/>
      <bottom/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right/>
      <top style="thin">
        <color rgb="FF000000"/>
      </top>
    </border>
    <border>
      <right/>
    </border>
    <border>
      <right/>
      <bottom/>
    </border>
  </borders>
  <cellStyleXfs count="1">
    <xf borderId="0" fillId="0" fontId="0" numFmtId="0" applyAlignment="1" applyFont="1"/>
  </cellStyleXfs>
  <cellXfs count="31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2" fillId="3" fontId="2" numFmtId="0" xfId="0" applyAlignment="1" applyBorder="1" applyFill="1" applyFont="1">
      <alignment horizontal="center" shrinkToFit="0" vertical="center" wrapText="1"/>
    </xf>
    <xf borderId="3" fillId="0" fontId="3" numFmtId="0" xfId="0" applyBorder="1" applyFont="1"/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2" fontId="4" numFmtId="0" xfId="0" applyAlignment="1" applyBorder="1" applyFont="1">
      <alignment horizontal="left" shrinkToFit="0" vertical="bottom" wrapText="1"/>
    </xf>
    <xf borderId="11" fillId="0" fontId="3" numFmtId="0" xfId="0" applyBorder="1" applyFont="1"/>
    <xf borderId="12" fillId="0" fontId="3" numFmtId="0" xfId="0" applyBorder="1" applyFont="1"/>
    <xf borderId="1" fillId="4" fontId="1" numFmtId="0" xfId="0" applyAlignment="1" applyBorder="1" applyFill="1" applyFont="1">
      <alignment shrinkToFit="0" vertical="bottom" wrapText="0"/>
    </xf>
    <xf borderId="10" fillId="2" fontId="5" numFmtId="0" xfId="0" applyAlignment="1" applyBorder="1" applyFont="1">
      <alignment horizontal="left" shrinkToFit="0" vertical="bottom" wrapText="1"/>
    </xf>
    <xf borderId="1" fillId="2" fontId="6" numFmtId="0" xfId="0" applyAlignment="1" applyBorder="1" applyFont="1">
      <alignment shrinkToFit="0" vertical="bottom" wrapText="0"/>
    </xf>
    <xf borderId="13" fillId="2" fontId="7" numFmtId="0" xfId="0" applyAlignment="1" applyBorder="1" applyFont="1">
      <alignment horizontal="center" shrinkToFit="0" vertical="center" wrapText="0"/>
    </xf>
    <xf borderId="14" fillId="0" fontId="3" numFmtId="0" xfId="0" applyBorder="1" applyFont="1"/>
    <xf borderId="15" fillId="0" fontId="3" numFmtId="0" xfId="0" applyBorder="1" applyFont="1"/>
    <xf borderId="16" fillId="2" fontId="7" numFmtId="0" xfId="0" applyAlignment="1" applyBorder="1" applyFont="1">
      <alignment horizontal="center" shrinkToFit="0" vertical="center" wrapText="1"/>
    </xf>
    <xf borderId="1" fillId="4" fontId="1" numFmtId="0" xfId="0" applyAlignment="1" applyBorder="1" applyFont="1">
      <alignment shrinkToFit="0" vertical="center" wrapText="0"/>
    </xf>
    <xf borderId="17" fillId="2" fontId="8" numFmtId="0" xfId="0" applyAlignment="1" applyBorder="1" applyFont="1">
      <alignment horizontal="center" shrinkToFit="0" vertical="bottom" wrapText="1"/>
    </xf>
    <xf borderId="18" fillId="0" fontId="3" numFmtId="0" xfId="0" applyBorder="1" applyFont="1"/>
    <xf borderId="19" fillId="0" fontId="3" numFmtId="0" xfId="0" applyBorder="1" applyFont="1"/>
    <xf borderId="0" fillId="0" fontId="9" numFmtId="0" xfId="0" applyAlignment="1" applyFont="1">
      <alignment shrinkToFit="0" vertical="bottom" wrapText="0"/>
    </xf>
    <xf borderId="20" fillId="0" fontId="3" numFmtId="0" xfId="0" applyBorder="1" applyFont="1"/>
    <xf borderId="21" fillId="0" fontId="3" numFmtId="0" xfId="0" applyBorder="1" applyFont="1"/>
    <xf borderId="22" fillId="0" fontId="3" numFmtId="0" xfId="0" applyBorder="1" applyFont="1"/>
    <xf borderId="23" fillId="0" fontId="3" numFmtId="0" xfId="0" applyBorder="1" applyFont="1"/>
    <xf borderId="24" fillId="0" fontId="3" numFmtId="0" xfId="0" applyBorder="1" applyFont="1"/>
    <xf borderId="25" fillId="2" fontId="4" numFmtId="0" xfId="0" applyAlignment="1" applyBorder="1" applyFont="1">
      <alignment horizontal="left" shrinkToFit="0" vertical="bottom" wrapText="1"/>
    </xf>
    <xf borderId="26" fillId="0" fontId="3" numFmtId="0" xfId="0" applyBorder="1" applyFont="1"/>
    <xf borderId="27" fillId="0" fontId="3" numFmtId="0" xfId="0" applyBorder="1" applyFont="1"/>
    <xf borderId="28" fillId="2" fontId="5" numFmtId="0" xfId="0" applyAlignment="1" applyBorder="1" applyFont="1">
      <alignment horizontal="left" shrinkToFit="0" vertical="bottom" wrapText="1"/>
    </xf>
    <xf borderId="29" fillId="0" fontId="3" numFmtId="0" xfId="0" applyBorder="1" applyFont="1"/>
    <xf borderId="30" fillId="0" fontId="3" numFmtId="0" xfId="0" applyBorder="1" applyFont="1"/>
    <xf borderId="0" fillId="0" fontId="10" numFmtId="0" xfId="0" applyAlignment="1" applyFont="1">
      <alignment shrinkToFit="0" vertical="bottom" wrapText="0"/>
    </xf>
    <xf borderId="1" fillId="2" fontId="11" numFmtId="0" xfId="0" applyAlignment="1" applyBorder="1" applyFont="1">
      <alignment shrinkToFit="0" vertical="bottom" wrapText="0"/>
    </xf>
    <xf borderId="1" fillId="2" fontId="12" numFmtId="0" xfId="0" applyAlignment="1" applyBorder="1" applyFont="1">
      <alignment shrinkToFit="0" vertical="bottom" wrapText="0"/>
    </xf>
    <xf borderId="1" fillId="2" fontId="12" numFmtId="4" xfId="0" applyAlignment="1" applyBorder="1" applyFont="1" applyNumberFormat="1">
      <alignment shrinkToFit="0" vertical="bottom" wrapText="0"/>
    </xf>
    <xf borderId="31" fillId="2" fontId="11" numFmtId="0" xfId="0" applyAlignment="1" applyBorder="1" applyFont="1">
      <alignment horizontal="center" shrinkToFit="0" vertical="bottom" wrapText="0"/>
    </xf>
    <xf borderId="32" fillId="2" fontId="11" numFmtId="0" xfId="0" applyAlignment="1" applyBorder="1" applyFont="1">
      <alignment horizontal="center" shrinkToFit="0" vertical="bottom" wrapText="0"/>
    </xf>
    <xf borderId="33" fillId="0" fontId="3" numFmtId="0" xfId="0" applyBorder="1" applyFont="1"/>
    <xf borderId="34" fillId="2" fontId="11" numFmtId="0" xfId="0" applyAlignment="1" applyBorder="1" applyFont="1">
      <alignment horizontal="center" shrinkToFit="0" vertical="bottom" wrapText="0"/>
    </xf>
    <xf borderId="35" fillId="2" fontId="11" numFmtId="0" xfId="0" applyAlignment="1" applyBorder="1" applyFont="1">
      <alignment horizontal="center" shrinkToFit="0" vertical="bottom" wrapText="0"/>
    </xf>
    <xf borderId="25" fillId="2" fontId="11" numFmtId="0" xfId="0" applyAlignment="1" applyBorder="1" applyFont="1">
      <alignment horizontal="center" shrinkToFit="0" vertical="bottom" wrapText="0"/>
    </xf>
    <xf borderId="36" fillId="2" fontId="11" numFmtId="0" xfId="0" applyAlignment="1" applyBorder="1" applyFont="1">
      <alignment horizontal="center" shrinkToFit="0" vertical="bottom" wrapText="0"/>
    </xf>
    <xf borderId="16" fillId="2" fontId="12" numFmtId="0" xfId="0" applyAlignment="1" applyBorder="1" applyFont="1">
      <alignment horizontal="center" shrinkToFit="0" vertical="bottom" wrapText="0"/>
    </xf>
    <xf borderId="13" fillId="2" fontId="12" numFmtId="0" xfId="0" applyAlignment="1" applyBorder="1" applyFont="1">
      <alignment horizontal="left" shrinkToFit="0" vertical="bottom" wrapText="0"/>
    </xf>
    <xf borderId="16" fillId="2" fontId="12" numFmtId="0" xfId="0" applyAlignment="1" applyBorder="1" applyFont="1">
      <alignment shrinkToFit="0" vertical="bottom" wrapText="0"/>
    </xf>
    <xf borderId="37" fillId="2" fontId="12" numFmtId="4" xfId="0" applyAlignment="1" applyBorder="1" applyFont="1" applyNumberFormat="1">
      <alignment horizontal="right" shrinkToFit="0" vertical="bottom" wrapText="0"/>
    </xf>
    <xf borderId="13" fillId="2" fontId="12" numFmtId="0" xfId="0" applyAlignment="1" applyBorder="1" applyFont="1">
      <alignment horizontal="center" shrinkToFit="0" vertical="bottom" wrapText="0"/>
    </xf>
    <xf borderId="1" fillId="2" fontId="13" numFmtId="0" xfId="0" applyAlignment="1" applyBorder="1" applyFont="1">
      <alignment shrinkToFit="0" vertical="bottom" wrapText="0"/>
    </xf>
    <xf borderId="1" fillId="2" fontId="14" numFmtId="0" xfId="0" applyAlignment="1" applyBorder="1" applyFont="1">
      <alignment shrinkToFit="0" vertical="bottom" wrapText="0"/>
    </xf>
    <xf borderId="0" fillId="0" fontId="9" numFmtId="4" xfId="0" applyAlignment="1" applyFont="1" applyNumberFormat="1">
      <alignment shrinkToFit="0" vertical="bottom" wrapText="0"/>
    </xf>
    <xf borderId="13" fillId="2" fontId="4" numFmtId="0" xfId="0" applyAlignment="1" applyBorder="1" applyFont="1">
      <alignment horizontal="center" shrinkToFit="0" vertical="bottom" wrapText="1"/>
    </xf>
    <xf borderId="10" fillId="2" fontId="5" numFmtId="0" xfId="0" applyAlignment="1" applyBorder="1" applyFont="1">
      <alignment horizontal="left" shrinkToFit="0" vertical="bottom" wrapText="0"/>
    </xf>
    <xf borderId="10" fillId="2" fontId="15" numFmtId="0" xfId="0" applyAlignment="1" applyBorder="1" applyFont="1">
      <alignment shrinkToFit="0" vertical="bottom" wrapText="1"/>
    </xf>
    <xf borderId="38" fillId="2" fontId="11" numFmtId="0" xfId="0" applyAlignment="1" applyBorder="1" applyFont="1">
      <alignment shrinkToFit="0" vertical="bottom" wrapText="0"/>
    </xf>
    <xf borderId="38" fillId="2" fontId="11" numFmtId="0" xfId="0" applyAlignment="1" applyBorder="1" applyFont="1">
      <alignment horizontal="right" shrinkToFit="0" vertical="bottom" wrapText="0"/>
    </xf>
    <xf borderId="38" fillId="2" fontId="1" numFmtId="0" xfId="0" applyAlignment="1" applyBorder="1" applyFont="1">
      <alignment shrinkToFit="0" vertical="bottom" wrapText="0"/>
    </xf>
    <xf borderId="38" fillId="2" fontId="12" numFmtId="0" xfId="0" applyAlignment="1" applyBorder="1" applyFont="1">
      <alignment horizontal="center" shrinkToFit="0" vertical="bottom" wrapText="0"/>
    </xf>
    <xf borderId="38" fillId="2" fontId="12" numFmtId="4" xfId="0" applyAlignment="1" applyBorder="1" applyFont="1" applyNumberFormat="1">
      <alignment horizontal="center" shrinkToFit="0" vertical="bottom" wrapText="0"/>
    </xf>
    <xf borderId="38" fillId="2" fontId="12" numFmtId="0" xfId="0" applyAlignment="1" applyBorder="1" applyFont="1">
      <alignment shrinkToFit="0" vertical="bottom" wrapText="0"/>
    </xf>
    <xf borderId="16" fillId="2" fontId="16" numFmtId="0" xfId="0" applyAlignment="1" applyBorder="1" applyFont="1">
      <alignment shrinkToFit="0" vertical="bottom" wrapText="0"/>
    </xf>
    <xf borderId="16" fillId="2" fontId="16" numFmtId="0" xfId="0" applyAlignment="1" applyBorder="1" applyFont="1">
      <alignment horizontal="left" shrinkToFit="0" vertical="bottom" wrapText="0"/>
    </xf>
    <xf borderId="16" fillId="2" fontId="11" numFmtId="0" xfId="0" applyAlignment="1" applyBorder="1" applyFont="1">
      <alignment horizontal="left" shrinkToFit="0" vertical="bottom" wrapText="0"/>
    </xf>
    <xf borderId="16" fillId="2" fontId="11" numFmtId="4" xfId="0" applyAlignment="1" applyBorder="1" applyFont="1" applyNumberFormat="1">
      <alignment horizontal="left" shrinkToFit="0" vertical="bottom" wrapText="0"/>
    </xf>
    <xf borderId="16" fillId="2" fontId="11" numFmtId="0" xfId="0" applyAlignment="1" applyBorder="1" applyFont="1">
      <alignment shrinkToFit="0" vertical="bottom" wrapText="0"/>
    </xf>
    <xf borderId="16" fillId="2" fontId="8" numFmtId="0" xfId="0" applyAlignment="1" applyBorder="1" applyFont="1">
      <alignment shrinkToFit="0" vertical="bottom" wrapText="0"/>
    </xf>
    <xf borderId="39" fillId="2" fontId="16" numFmtId="0" xfId="0" applyAlignment="1" applyBorder="1" applyFont="1">
      <alignment shrinkToFit="0" vertical="bottom" wrapText="0"/>
    </xf>
    <xf borderId="39" fillId="2" fontId="16" numFmtId="0" xfId="0" applyAlignment="1" applyBorder="1" applyFont="1">
      <alignment horizontal="left" shrinkToFit="0" vertical="bottom" wrapText="0"/>
    </xf>
    <xf borderId="39" fillId="2" fontId="16" numFmtId="0" xfId="0" applyAlignment="1" applyBorder="1" applyFont="1">
      <alignment horizontal="center" shrinkToFit="0" vertical="bottom" wrapText="0"/>
    </xf>
    <xf borderId="39" fillId="2" fontId="16" numFmtId="0" xfId="0" applyAlignment="1" applyBorder="1" applyFont="1">
      <alignment horizontal="center" shrinkToFit="0" vertical="center" wrapText="0"/>
    </xf>
    <xf borderId="39" fillId="2" fontId="16" numFmtId="4" xfId="0" applyAlignment="1" applyBorder="1" applyFont="1" applyNumberFormat="1">
      <alignment horizontal="center" shrinkToFit="0" vertical="center" wrapText="0"/>
    </xf>
    <xf borderId="39" fillId="2" fontId="16" numFmtId="164" xfId="0" applyAlignment="1" applyBorder="1" applyFont="1" applyNumberFormat="1">
      <alignment horizontal="center" shrinkToFit="0" vertical="bottom" wrapText="0"/>
    </xf>
    <xf borderId="40" fillId="2" fontId="17" numFmtId="0" xfId="0" applyAlignment="1" applyBorder="1" applyFont="1">
      <alignment horizontal="center" shrinkToFit="0" vertical="bottom" wrapText="1"/>
    </xf>
    <xf borderId="41" fillId="0" fontId="3" numFmtId="0" xfId="0" applyBorder="1" applyFont="1"/>
    <xf borderId="35" fillId="2" fontId="4" numFmtId="0" xfId="0" applyAlignment="1" applyBorder="1" applyFont="1">
      <alignment shrinkToFit="0" vertical="bottom" wrapText="0"/>
    </xf>
    <xf borderId="35" fillId="2" fontId="16" numFmtId="0" xfId="0" applyAlignment="1" applyBorder="1" applyFont="1">
      <alignment horizontal="left" shrinkToFit="0" vertical="bottom" wrapText="0"/>
    </xf>
    <xf borderId="35" fillId="2" fontId="16" numFmtId="0" xfId="0" applyAlignment="1" applyBorder="1" applyFont="1">
      <alignment horizontal="center" shrinkToFit="0" vertical="center" wrapText="0"/>
    </xf>
    <xf borderId="35" fillId="2" fontId="16" numFmtId="165" xfId="0" applyAlignment="1" applyBorder="1" applyFont="1" applyNumberFormat="1">
      <alignment horizontal="right" shrinkToFit="0" vertical="bottom" wrapText="0"/>
    </xf>
    <xf borderId="42" fillId="0" fontId="3" numFmtId="0" xfId="0" applyBorder="1" applyFont="1"/>
    <xf borderId="43" fillId="2" fontId="16" numFmtId="0" xfId="0" applyAlignment="1" applyBorder="1" applyFont="1">
      <alignment horizontal="left" shrinkToFit="0" vertical="bottom" wrapText="0"/>
    </xf>
    <xf borderId="43" fillId="2" fontId="12" numFmtId="0" xfId="0" applyAlignment="1" applyBorder="1" applyFont="1">
      <alignment horizontal="left" shrinkToFit="0" vertical="bottom" wrapText="1"/>
    </xf>
    <xf borderId="43" fillId="2" fontId="12" numFmtId="0" xfId="0" applyAlignment="1" applyBorder="1" applyFont="1">
      <alignment horizontal="center" shrinkToFit="0" vertical="bottom" wrapText="0"/>
    </xf>
    <xf borderId="43" fillId="2" fontId="16" numFmtId="164" xfId="0" applyAlignment="1" applyBorder="1" applyFont="1" applyNumberFormat="1">
      <alignment horizontal="right" shrinkToFit="0" vertical="bottom" wrapText="0"/>
    </xf>
    <xf borderId="16" fillId="2" fontId="4" numFmtId="0" xfId="0" applyAlignment="1" applyBorder="1" applyFont="1">
      <alignment shrinkToFit="0" vertical="bottom" wrapText="0"/>
    </xf>
    <xf borderId="16" fillId="2" fontId="4" numFmtId="0" xfId="0" applyAlignment="1" applyBorder="1" applyFont="1">
      <alignment horizontal="left" shrinkToFit="0" vertical="bottom" wrapText="1"/>
    </xf>
    <xf borderId="16" fillId="2" fontId="4" numFmtId="4" xfId="0" applyAlignment="1" applyBorder="1" applyFont="1" applyNumberFormat="1">
      <alignment horizontal="center" shrinkToFit="0" vertical="bottom" wrapText="0"/>
    </xf>
    <xf borderId="16" fillId="2" fontId="4" numFmtId="1" xfId="0" applyAlignment="1" applyBorder="1" applyFont="1" applyNumberFormat="1">
      <alignment horizontal="center" shrinkToFit="0" vertical="bottom" wrapText="0"/>
    </xf>
    <xf borderId="16" fillId="2" fontId="4" numFmtId="1" xfId="0" applyAlignment="1" applyBorder="1" applyFont="1" applyNumberFormat="1">
      <alignment horizontal="right" shrinkToFit="0" vertical="bottom" wrapText="0"/>
    </xf>
    <xf borderId="16" fillId="2" fontId="4" numFmtId="4" xfId="0" applyAlignment="1" applyBorder="1" applyFont="1" applyNumberFormat="1">
      <alignment shrinkToFit="0" vertical="bottom" wrapText="0"/>
    </xf>
    <xf borderId="16" fillId="2" fontId="1" numFmtId="0" xfId="0" applyAlignment="1" applyBorder="1" applyFont="1">
      <alignment shrinkToFit="0" vertical="bottom" wrapText="0"/>
    </xf>
    <xf borderId="16" fillId="2" fontId="4" numFmtId="0" xfId="0" applyAlignment="1" applyBorder="1" applyFont="1">
      <alignment horizontal="left" shrinkToFit="0" vertical="bottom" wrapText="0"/>
    </xf>
    <xf borderId="16" fillId="2" fontId="16" numFmtId="0" xfId="0" applyAlignment="1" applyBorder="1" applyFont="1">
      <alignment horizontal="center" shrinkToFit="0" vertical="bottom" wrapText="0"/>
    </xf>
    <xf borderId="16" fillId="2" fontId="4" numFmtId="1" xfId="0" applyAlignment="1" applyBorder="1" applyFont="1" applyNumberFormat="1">
      <alignment shrinkToFit="0" vertical="bottom" wrapText="0"/>
    </xf>
    <xf borderId="16" fillId="2" fontId="4" numFmtId="4" xfId="0" applyAlignment="1" applyBorder="1" applyFont="1" applyNumberFormat="1">
      <alignment horizontal="right" shrinkToFit="0" vertical="bottom" wrapText="0"/>
    </xf>
    <xf borderId="44" fillId="2" fontId="16" numFmtId="0" xfId="0" applyAlignment="1" applyBorder="1" applyFont="1">
      <alignment horizontal="center" shrinkToFit="0" vertical="bottom" wrapText="0"/>
    </xf>
    <xf borderId="43" fillId="2" fontId="16" numFmtId="0" xfId="0" applyAlignment="1" applyBorder="1" applyFont="1">
      <alignment horizontal="center" shrinkToFit="0" vertical="bottom" wrapText="0"/>
    </xf>
    <xf borderId="43" fillId="2" fontId="4" numFmtId="4" xfId="0" applyAlignment="1" applyBorder="1" applyFont="1" applyNumberFormat="1">
      <alignment horizontal="center" shrinkToFit="0" vertical="bottom" wrapText="0"/>
    </xf>
    <xf borderId="43" fillId="2" fontId="16" numFmtId="1" xfId="0" applyAlignment="1" applyBorder="1" applyFont="1" applyNumberFormat="1">
      <alignment horizontal="center" shrinkToFit="0" vertical="bottom" wrapText="0"/>
    </xf>
    <xf borderId="37" fillId="2" fontId="4" numFmtId="164" xfId="0" applyAlignment="1" applyBorder="1" applyFont="1" applyNumberFormat="1">
      <alignment horizontal="right" shrinkToFit="0" vertical="bottom" wrapText="0"/>
    </xf>
    <xf borderId="16" fillId="2" fontId="16" numFmtId="4" xfId="0" applyAlignment="1" applyBorder="1" applyFont="1" applyNumberFormat="1">
      <alignment shrinkToFit="0" vertical="bottom" wrapText="0"/>
    </xf>
    <xf borderId="43" fillId="2" fontId="12" numFmtId="0" xfId="0" applyAlignment="1" applyBorder="1" applyFont="1">
      <alignment shrinkToFit="0" vertical="bottom" wrapText="0"/>
    </xf>
    <xf borderId="43" fillId="2" fontId="11" numFmtId="0" xfId="0" applyAlignment="1" applyBorder="1" applyFont="1">
      <alignment horizontal="left" shrinkToFit="0" vertical="bottom" wrapText="0"/>
    </xf>
    <xf borderId="43" fillId="2" fontId="12" numFmtId="4" xfId="0" applyAlignment="1" applyBorder="1" applyFont="1" applyNumberFormat="1">
      <alignment horizontal="center" shrinkToFit="0" vertical="bottom" wrapText="0"/>
    </xf>
    <xf borderId="43" fillId="2" fontId="12" numFmtId="0" xfId="0" applyAlignment="1" applyBorder="1" applyFont="1">
      <alignment horizontal="right" shrinkToFit="0" vertical="bottom" wrapText="0"/>
    </xf>
    <xf borderId="43" fillId="2" fontId="12" numFmtId="4" xfId="0" applyAlignment="1" applyBorder="1" applyFont="1" applyNumberFormat="1">
      <alignment horizontal="right" shrinkToFit="0" vertical="bottom" wrapText="0"/>
    </xf>
    <xf borderId="16" fillId="2" fontId="4" numFmtId="37" xfId="0" applyAlignment="1" applyBorder="1" applyFont="1" applyNumberFormat="1">
      <alignment horizontal="right" shrinkToFit="0" vertical="bottom" wrapText="0"/>
    </xf>
    <xf borderId="43" fillId="2" fontId="4" numFmtId="0" xfId="0" applyAlignment="1" applyBorder="1" applyFont="1">
      <alignment horizontal="left" shrinkToFit="0" vertical="bottom" wrapText="0"/>
    </xf>
    <xf borderId="37" fillId="2" fontId="16" numFmtId="164" xfId="0" applyAlignment="1" applyBorder="1" applyFont="1" applyNumberFormat="1">
      <alignment horizontal="right" shrinkToFit="0" vertical="bottom" wrapText="0"/>
    </xf>
    <xf borderId="16" fillId="2" fontId="16" numFmtId="4" xfId="0" applyAlignment="1" applyBorder="1" applyFont="1" applyNumberFormat="1">
      <alignment horizontal="right" shrinkToFit="0" vertical="bottom" wrapText="0"/>
    </xf>
    <xf borderId="43" fillId="2" fontId="1" numFmtId="0" xfId="0" applyAlignment="1" applyBorder="1" applyFont="1">
      <alignment shrinkToFit="0" vertical="bottom" wrapText="0"/>
    </xf>
    <xf borderId="43" fillId="2" fontId="4" numFmtId="4" xfId="0" applyAlignment="1" applyBorder="1" applyFont="1" applyNumberFormat="1">
      <alignment shrinkToFit="0" vertical="bottom" wrapText="0"/>
    </xf>
    <xf borderId="43" fillId="2" fontId="4" numFmtId="0" xfId="0" applyAlignment="1" applyBorder="1" applyFont="1">
      <alignment shrinkToFit="0" vertical="bottom" wrapText="0"/>
    </xf>
    <xf borderId="1" fillId="2" fontId="15" numFmtId="0" xfId="0" applyAlignment="1" applyBorder="1" applyFont="1">
      <alignment shrinkToFit="0" vertical="bottom" wrapText="0"/>
    </xf>
    <xf borderId="17" fillId="2" fontId="8" numFmtId="0" xfId="0" applyAlignment="1" applyBorder="1" applyFont="1">
      <alignment horizontal="right" shrinkToFit="0" vertical="bottom" wrapText="1"/>
    </xf>
    <xf borderId="28" fillId="2" fontId="5" numFmtId="0" xfId="0" applyAlignment="1" applyBorder="1" applyFont="1">
      <alignment horizontal="left" shrinkToFit="0" vertical="bottom" wrapText="0"/>
    </xf>
    <xf borderId="35" fillId="2" fontId="4" numFmtId="0" xfId="0" applyAlignment="1" applyBorder="1" applyFont="1">
      <alignment horizontal="center" shrinkToFit="0" vertical="bottom" wrapText="0"/>
    </xf>
    <xf borderId="43" fillId="2" fontId="4" numFmtId="0" xfId="0" applyAlignment="1" applyBorder="1" applyFont="1">
      <alignment horizontal="center" shrinkToFit="0" vertical="bottom" wrapText="0"/>
    </xf>
    <xf borderId="10" fillId="2" fontId="15" numFmtId="0" xfId="0" applyAlignment="1" applyBorder="1" applyFont="1">
      <alignment horizontal="left" shrinkToFit="0" vertical="bottom" wrapText="1"/>
    </xf>
    <xf borderId="1" fillId="2" fontId="1" numFmtId="0" xfId="0" applyAlignment="1" applyBorder="1" applyFont="1">
      <alignment horizontal="center" shrinkToFit="0" vertical="bottom" wrapText="0"/>
    </xf>
    <xf borderId="1" fillId="2" fontId="8" numFmtId="0" xfId="0" applyAlignment="1" applyBorder="1" applyFont="1">
      <alignment horizontal="left" shrinkToFit="0" vertical="bottom" wrapText="0"/>
    </xf>
    <xf borderId="1" fillId="2" fontId="12" numFmtId="0" xfId="0" applyAlignment="1" applyBorder="1" applyFont="1">
      <alignment horizontal="center" shrinkToFit="0" vertical="bottom" wrapText="0"/>
    </xf>
    <xf borderId="1" fillId="2" fontId="12" numFmtId="4" xfId="0" applyAlignment="1" applyBorder="1" applyFont="1" applyNumberFormat="1">
      <alignment horizontal="center" shrinkToFit="0" vertical="bottom" wrapText="0"/>
    </xf>
    <xf borderId="1" fillId="2" fontId="11" numFmtId="164" xfId="0" applyAlignment="1" applyBorder="1" applyFont="1" applyNumberFormat="1">
      <alignment horizontal="center" shrinkToFit="0" vertical="bottom" wrapText="0"/>
    </xf>
    <xf borderId="16" fillId="2" fontId="8" numFmtId="0" xfId="0" applyAlignment="1" applyBorder="1" applyFont="1">
      <alignment horizontal="left" shrinkToFit="0" vertical="bottom" wrapText="0"/>
    </xf>
    <xf borderId="13" fillId="2" fontId="8" numFmtId="0" xfId="0" applyAlignment="1" applyBorder="1" applyFont="1">
      <alignment horizontal="left" shrinkToFit="0" vertical="bottom" wrapText="0"/>
    </xf>
    <xf borderId="16" fillId="2" fontId="8" numFmtId="4" xfId="0" applyAlignment="1" applyBorder="1" applyFont="1" applyNumberFormat="1">
      <alignment horizontal="left" shrinkToFit="0" vertical="bottom" wrapText="0"/>
    </xf>
    <xf borderId="31" fillId="2" fontId="16" numFmtId="0" xfId="0" applyAlignment="1" applyBorder="1" applyFont="1">
      <alignment horizontal="center" shrinkToFit="0" vertical="bottom" wrapText="0"/>
    </xf>
    <xf borderId="32" fillId="2" fontId="16" numFmtId="0" xfId="0" applyAlignment="1" applyBorder="1" applyFont="1">
      <alignment horizontal="center" shrinkToFit="0" vertical="bottom" wrapText="0"/>
    </xf>
    <xf borderId="31" fillId="2" fontId="16" numFmtId="4" xfId="0" applyAlignment="1" applyBorder="1" applyFont="1" applyNumberFormat="1">
      <alignment horizontal="center" shrinkToFit="0" vertical="bottom" wrapText="0"/>
    </xf>
    <xf borderId="31" fillId="2" fontId="16" numFmtId="164" xfId="0" applyAlignment="1" applyBorder="1" applyFont="1" applyNumberFormat="1">
      <alignment horizontal="center" shrinkToFit="0" vertical="bottom" wrapText="0"/>
    </xf>
    <xf borderId="35" fillId="2" fontId="16" numFmtId="0" xfId="0" applyAlignment="1" applyBorder="1" applyFont="1">
      <alignment horizontal="center" shrinkToFit="0" vertical="bottom" wrapText="0"/>
    </xf>
    <xf borderId="25" fillId="2" fontId="4" numFmtId="0" xfId="0" applyAlignment="1" applyBorder="1" applyFont="1">
      <alignment horizontal="center" shrinkToFit="0" vertical="bottom" wrapText="0"/>
    </xf>
    <xf borderId="35" fillId="2" fontId="4" numFmtId="4" xfId="0" applyAlignment="1" applyBorder="1" applyFont="1" applyNumberFormat="1">
      <alignment horizontal="right" shrinkToFit="0" vertical="bottom" wrapText="0"/>
    </xf>
    <xf borderId="35" fillId="2" fontId="16" numFmtId="164" xfId="0" applyAlignment="1" applyBorder="1" applyFont="1" applyNumberFormat="1">
      <alignment horizontal="center" shrinkToFit="0" vertical="bottom" wrapText="0"/>
    </xf>
    <xf borderId="45" fillId="0" fontId="3" numFmtId="0" xfId="0" applyBorder="1" applyFont="1"/>
    <xf borderId="37" fillId="2" fontId="12" numFmtId="0" xfId="0" applyAlignment="1" applyBorder="1" applyFont="1">
      <alignment horizontal="center" shrinkToFit="0" vertical="bottom" wrapText="0"/>
    </xf>
    <xf borderId="16" fillId="2" fontId="12" numFmtId="4" xfId="0" applyAlignment="1" applyBorder="1" applyFont="1" applyNumberFormat="1">
      <alignment shrinkToFit="0" vertical="bottom" wrapText="0"/>
    </xf>
    <xf borderId="16" fillId="2" fontId="12" numFmtId="0" xfId="0" applyAlignment="1" applyBorder="1" applyFont="1">
      <alignment horizontal="left" shrinkToFit="0" vertical="bottom" wrapText="0"/>
    </xf>
    <xf borderId="13" fillId="2" fontId="1" numFmtId="0" xfId="0" applyAlignment="1" applyBorder="1" applyFont="1">
      <alignment horizontal="center" shrinkToFit="0" vertical="bottom" wrapText="0"/>
    </xf>
    <xf borderId="16" fillId="2" fontId="12" numFmtId="4" xfId="0" applyAlignment="1" applyBorder="1" applyFont="1" applyNumberFormat="1">
      <alignment horizontal="right" shrinkToFit="0" vertical="bottom" wrapText="0"/>
    </xf>
    <xf borderId="44" fillId="2" fontId="12" numFmtId="0" xfId="0" applyAlignment="1" applyBorder="1" applyFont="1">
      <alignment shrinkToFit="0" vertical="bottom" wrapText="0"/>
    </xf>
    <xf borderId="43" fillId="2" fontId="11" numFmtId="0" xfId="0" applyAlignment="1" applyBorder="1" applyFont="1">
      <alignment horizontal="center" shrinkToFit="0" vertical="bottom" wrapText="0"/>
    </xf>
    <xf borderId="37" fillId="2" fontId="11" numFmtId="4" xfId="0" applyAlignment="1" applyBorder="1" applyFont="1" applyNumberFormat="1">
      <alignment shrinkToFit="0" vertical="bottom" wrapText="0"/>
    </xf>
    <xf borderId="1" fillId="2" fontId="18" numFmtId="0" xfId="0" applyAlignment="1" applyBorder="1" applyFont="1">
      <alignment shrinkToFit="0" vertical="bottom" wrapText="0"/>
    </xf>
    <xf borderId="1" fillId="2" fontId="14" numFmtId="0" xfId="0" applyAlignment="1" applyBorder="1" applyFont="1">
      <alignment horizontal="center" shrinkToFit="0" vertical="bottom" wrapText="0"/>
    </xf>
    <xf borderId="1" fillId="2" fontId="14" numFmtId="4" xfId="0" applyAlignment="1" applyBorder="1" applyFont="1" applyNumberFormat="1">
      <alignment horizontal="right" shrinkToFit="0" vertical="bottom" wrapText="0"/>
    </xf>
    <xf borderId="1" fillId="2" fontId="14" numFmtId="164" xfId="0" applyAlignment="1" applyBorder="1" applyFont="1" applyNumberFormat="1">
      <alignment shrinkToFit="0" vertical="bottom" wrapText="0"/>
    </xf>
    <xf borderId="32" fillId="2" fontId="12" numFmtId="0" xfId="0" applyAlignment="1" applyBorder="1" applyFont="1">
      <alignment horizontal="left" shrinkToFit="0" vertical="bottom" wrapText="0"/>
    </xf>
    <xf borderId="34" fillId="2" fontId="16" numFmtId="0" xfId="0" applyAlignment="1" applyBorder="1" applyFont="1">
      <alignment horizontal="center" shrinkToFit="0" vertical="bottom" wrapText="0"/>
    </xf>
    <xf borderId="46" fillId="2" fontId="16" numFmtId="0" xfId="0" applyAlignment="1" applyBorder="1" applyFont="1">
      <alignment horizontal="center" shrinkToFit="0" vertical="bottom" wrapText="0"/>
    </xf>
    <xf borderId="36" fillId="2" fontId="4" numFmtId="0" xfId="0" applyAlignment="1" applyBorder="1" applyFont="1">
      <alignment shrinkToFit="0" vertical="bottom" wrapText="0"/>
    </xf>
    <xf borderId="25" fillId="2" fontId="12" numFmtId="0" xfId="0" applyAlignment="1" applyBorder="1" applyFont="1">
      <alignment horizontal="center" shrinkToFit="0" vertical="bottom" wrapText="0"/>
    </xf>
    <xf borderId="47" fillId="2" fontId="4" numFmtId="0" xfId="0" applyAlignment="1" applyBorder="1" applyFont="1">
      <alignment horizontal="center" shrinkToFit="0" vertical="bottom" wrapText="0"/>
    </xf>
    <xf borderId="48" fillId="2" fontId="11" numFmtId="0" xfId="0" applyAlignment="1" applyBorder="1" applyFont="1">
      <alignment horizontal="left" shrinkToFit="0" vertical="bottom" wrapText="0"/>
    </xf>
    <xf borderId="49" fillId="0" fontId="3" numFmtId="0" xfId="0" applyBorder="1" applyFont="1"/>
    <xf borderId="32" fillId="2" fontId="8" numFmtId="0" xfId="0" applyAlignment="1" applyBorder="1" applyFont="1">
      <alignment horizontal="left" shrinkToFit="0" vertical="bottom" wrapText="0"/>
    </xf>
    <xf borderId="32" fillId="2" fontId="8" numFmtId="0" xfId="0" applyAlignment="1" applyBorder="1" applyFont="1">
      <alignment horizontal="center" shrinkToFit="0" vertical="bottom" wrapText="0"/>
    </xf>
    <xf borderId="25" fillId="2" fontId="8" numFmtId="0" xfId="0" applyAlignment="1" applyBorder="1" applyFont="1">
      <alignment horizontal="center" shrinkToFit="0" vertical="bottom" wrapText="0"/>
    </xf>
    <xf borderId="13" fillId="2" fontId="8" numFmtId="0" xfId="0" applyAlignment="1" applyBorder="1" applyFont="1">
      <alignment horizontal="center" shrinkToFit="0" vertical="bottom" wrapText="0"/>
    </xf>
    <xf borderId="17" fillId="2" fontId="11" numFmtId="0" xfId="0" applyAlignment="1" applyBorder="1" applyFont="1">
      <alignment horizontal="center" shrinkToFit="0" vertical="bottom" wrapText="1"/>
    </xf>
    <xf borderId="50" fillId="0" fontId="3" numFmtId="0" xfId="0" applyBorder="1" applyFont="1"/>
    <xf borderId="51" fillId="0" fontId="3" numFmtId="0" xfId="0" applyBorder="1" applyFont="1"/>
    <xf borderId="52" fillId="0" fontId="3" numFmtId="0" xfId="0" applyBorder="1" applyFont="1"/>
    <xf borderId="13" fillId="2" fontId="4" numFmtId="0" xfId="0" applyAlignment="1" applyBorder="1" applyFont="1">
      <alignment horizontal="left" shrinkToFit="0" vertical="bottom" wrapText="1"/>
    </xf>
    <xf borderId="43" fillId="2" fontId="4" numFmtId="0" xfId="0" applyAlignment="1" applyBorder="1" applyFont="1">
      <alignment horizontal="left" shrinkToFit="0" vertical="bottom" wrapText="1"/>
    </xf>
    <xf borderId="37" fillId="2" fontId="4" numFmtId="0" xfId="0" applyAlignment="1" applyBorder="1" applyFont="1">
      <alignment horizontal="left" shrinkToFit="0" vertical="bottom" wrapText="1"/>
    </xf>
    <xf borderId="1" fillId="2" fontId="4" numFmtId="0" xfId="0" applyAlignment="1" applyBorder="1" applyFont="1">
      <alignment horizontal="left" shrinkToFit="0" vertical="bottom" wrapText="1"/>
    </xf>
    <xf borderId="10" fillId="2" fontId="13" numFmtId="0" xfId="0" applyAlignment="1" applyBorder="1" applyFont="1">
      <alignment horizontal="left" shrinkToFit="0" vertical="bottom" wrapText="1"/>
    </xf>
    <xf borderId="10" fillId="2" fontId="14" numFmtId="0" xfId="0" applyAlignment="1" applyBorder="1" applyFont="1">
      <alignment horizontal="left" shrinkToFit="0" vertical="bottom" wrapText="1"/>
    </xf>
    <xf borderId="10" fillId="2" fontId="14" numFmtId="0" xfId="0" applyAlignment="1" applyBorder="1" applyFont="1">
      <alignment shrinkToFit="0" vertical="bottom" wrapText="1"/>
    </xf>
    <xf borderId="13" fillId="2" fontId="11" numFmtId="0" xfId="0" applyAlignment="1" applyBorder="1" applyFont="1">
      <alignment horizontal="center" shrinkToFit="0" vertical="bottom" wrapText="0"/>
    </xf>
    <xf borderId="37" fillId="2" fontId="11" numFmtId="0" xfId="0" applyAlignment="1" applyBorder="1" applyFont="1">
      <alignment horizontal="left" shrinkToFit="0" vertical="bottom" wrapText="0"/>
    </xf>
    <xf borderId="17" fillId="2" fontId="11" numFmtId="0" xfId="0" applyAlignment="1" applyBorder="1" applyFont="1">
      <alignment horizontal="center" shrinkToFit="0" vertical="top" wrapText="0"/>
    </xf>
    <xf borderId="46" fillId="2" fontId="11" numFmtId="0" xfId="0" applyAlignment="1" applyBorder="1" applyFont="1">
      <alignment horizontal="center" shrinkToFit="0" vertical="bottom" wrapText="0"/>
    </xf>
    <xf borderId="31" fillId="2" fontId="11" numFmtId="4" xfId="0" applyAlignment="1" applyBorder="1" applyFont="1" applyNumberFormat="1">
      <alignment horizontal="center" shrinkToFit="0" vertical="bottom" wrapText="0"/>
    </xf>
    <xf borderId="31" fillId="2" fontId="11" numFmtId="164" xfId="0" applyAlignment="1" applyBorder="1" applyFont="1" applyNumberFormat="1">
      <alignment horizontal="center" shrinkToFit="0" vertical="bottom" wrapText="0"/>
    </xf>
    <xf borderId="36" fillId="2" fontId="12" numFmtId="0" xfId="0" applyAlignment="1" applyBorder="1" applyFont="1">
      <alignment shrinkToFit="0" vertical="bottom" wrapText="0"/>
    </xf>
    <xf borderId="47" fillId="2" fontId="12" numFmtId="0" xfId="0" applyAlignment="1" applyBorder="1" applyFont="1">
      <alignment horizontal="center" shrinkToFit="0" vertical="bottom" wrapText="0"/>
    </xf>
    <xf borderId="35" fillId="2" fontId="12" numFmtId="4" xfId="0" applyAlignment="1" applyBorder="1" applyFont="1" applyNumberFormat="1">
      <alignment horizontal="right" shrinkToFit="0" vertical="bottom" wrapText="0"/>
    </xf>
    <xf borderId="35" fillId="2" fontId="11" numFmtId="164" xfId="0" applyAlignment="1" applyBorder="1" applyFont="1" applyNumberFormat="1">
      <alignment horizontal="center" shrinkToFit="0" vertical="bottom" wrapText="0"/>
    </xf>
    <xf borderId="1" fillId="2" fontId="15" numFmtId="0" xfId="0" applyAlignment="1" applyBorder="1" applyFont="1">
      <alignment horizontal="center" shrinkToFit="0" vertical="bottom" wrapText="0"/>
    </xf>
    <xf borderId="1" fillId="2" fontId="15" numFmtId="4" xfId="0" applyAlignment="1" applyBorder="1" applyFont="1" applyNumberFormat="1">
      <alignment horizontal="right" shrinkToFit="0" vertical="bottom" wrapText="0"/>
    </xf>
    <xf borderId="1" fillId="2" fontId="15" numFmtId="164" xfId="0" applyAlignment="1" applyBorder="1" applyFont="1" applyNumberFormat="1">
      <alignment shrinkToFit="0" vertical="bottom" wrapText="0"/>
    </xf>
    <xf borderId="1" fillId="2" fontId="12" numFmtId="164" xfId="0" applyAlignment="1" applyBorder="1" applyFont="1" applyNumberFormat="1">
      <alignment shrinkToFit="0" vertical="bottom" wrapText="0"/>
    </xf>
    <xf borderId="1" fillId="2" fontId="11" numFmtId="164" xfId="0" applyAlignment="1" applyBorder="1" applyFont="1" applyNumberFormat="1">
      <alignment horizontal="right" shrinkToFit="0" vertical="bottom" wrapText="0"/>
    </xf>
    <xf borderId="44" fillId="2" fontId="8" numFmtId="0" xfId="0" applyAlignment="1" applyBorder="1" applyFont="1">
      <alignment horizontal="left" shrinkToFit="0" vertical="bottom" wrapText="0"/>
    </xf>
    <xf borderId="37" fillId="2" fontId="8" numFmtId="0" xfId="0" applyAlignment="1" applyBorder="1" applyFont="1">
      <alignment horizontal="left" shrinkToFit="0" vertical="bottom" wrapText="0"/>
    </xf>
    <xf borderId="46" fillId="2" fontId="16" numFmtId="164" xfId="0" applyAlignment="1" applyBorder="1" applyFont="1" applyNumberFormat="1">
      <alignment horizontal="center" shrinkToFit="0" vertical="bottom" wrapText="0"/>
    </xf>
    <xf borderId="1" fillId="2" fontId="10" numFmtId="0" xfId="0" applyAlignment="1" applyBorder="1" applyFont="1">
      <alignment shrinkToFit="0" vertical="bottom" wrapText="0"/>
    </xf>
    <xf borderId="36" fillId="2" fontId="4" numFmtId="0" xfId="0" applyAlignment="1" applyBorder="1" applyFont="1">
      <alignment horizontal="center" shrinkToFit="0" vertical="bottom" wrapText="0"/>
    </xf>
    <xf borderId="47" fillId="2" fontId="16" numFmtId="164" xfId="0" applyAlignment="1" applyBorder="1" applyFont="1" applyNumberFormat="1">
      <alignment horizontal="center" shrinkToFit="0" vertical="bottom" wrapText="0"/>
    </xf>
    <xf borderId="44" fillId="2" fontId="12" numFmtId="0" xfId="0" applyAlignment="1" applyBorder="1" applyFont="1">
      <alignment horizontal="left" shrinkToFit="0" vertical="bottom" wrapText="0"/>
    </xf>
    <xf borderId="16" fillId="2" fontId="12" numFmtId="164" xfId="0" applyAlignment="1" applyBorder="1" applyFont="1" applyNumberFormat="1">
      <alignment shrinkToFit="0" vertical="bottom" wrapText="0"/>
    </xf>
    <xf borderId="37" fillId="2" fontId="12" numFmtId="4" xfId="0" applyAlignment="1" applyBorder="1" applyFont="1" applyNumberFormat="1">
      <alignment shrinkToFit="0" vertical="bottom" wrapText="0"/>
    </xf>
    <xf borderId="44" fillId="2" fontId="12" numFmtId="0" xfId="0" applyAlignment="1" applyBorder="1" applyFont="1">
      <alignment horizontal="center" shrinkToFit="0" vertical="bottom" wrapText="0"/>
    </xf>
    <xf borderId="1" fillId="2" fontId="19" numFmtId="0" xfId="0" applyAlignment="1" applyBorder="1" applyFont="1">
      <alignment shrinkToFit="0" vertical="bottom" wrapText="0"/>
    </xf>
    <xf borderId="1" fillId="2" fontId="10" numFmtId="164" xfId="0" applyAlignment="1" applyBorder="1" applyFont="1" applyNumberFormat="1">
      <alignment shrinkToFit="0" vertical="bottom" wrapText="0"/>
    </xf>
    <xf borderId="1" fillId="2" fontId="9" numFmtId="0" xfId="0" applyAlignment="1" applyBorder="1" applyFont="1">
      <alignment shrinkToFit="0" vertical="bottom" wrapText="0"/>
    </xf>
    <xf borderId="1" fillId="2" fontId="9" numFmtId="164" xfId="0" applyAlignment="1" applyBorder="1" applyFont="1" applyNumberFormat="1">
      <alignment shrinkToFit="0" vertical="bottom" wrapText="0"/>
    </xf>
    <xf borderId="43" fillId="2" fontId="12" numFmtId="164" xfId="0" applyAlignment="1" applyBorder="1" applyFont="1" applyNumberFormat="1">
      <alignment shrinkToFit="0" vertical="bottom" wrapText="0"/>
    </xf>
    <xf borderId="36" fillId="2" fontId="12" numFmtId="0" xfId="0" applyAlignment="1" applyBorder="1" applyFont="1">
      <alignment horizontal="center" shrinkToFit="0" vertical="bottom" wrapText="0"/>
    </xf>
    <xf borderId="25" fillId="2" fontId="8" numFmtId="0" xfId="0" applyAlignment="1" applyBorder="1" applyFont="1">
      <alignment horizontal="left" shrinkToFit="0" vertical="bottom" wrapText="0"/>
    </xf>
    <xf borderId="23" fillId="0" fontId="9" numFmtId="0" xfId="0" applyAlignment="1" applyBorder="1" applyFont="1">
      <alignment shrinkToFit="0" vertical="bottom" wrapText="0"/>
    </xf>
    <xf borderId="53" fillId="2" fontId="16" numFmtId="0" xfId="0" applyAlignment="1" applyBorder="1" applyFont="1">
      <alignment horizontal="center" shrinkToFit="0" vertical="bottom" wrapText="0"/>
    </xf>
    <xf borderId="25" fillId="2" fontId="16" numFmtId="0" xfId="0" applyAlignment="1" applyBorder="1" applyFont="1">
      <alignment horizontal="center" shrinkToFit="0" vertical="bottom" wrapText="0"/>
    </xf>
    <xf borderId="38" fillId="2" fontId="4" numFmtId="0" xfId="0" applyAlignment="1" applyBorder="1" applyFont="1">
      <alignment shrinkToFit="0" vertical="bottom" wrapText="0"/>
    </xf>
    <xf borderId="54" fillId="2" fontId="11" numFmtId="0" xfId="0" applyAlignment="1" applyBorder="1" applyFont="1">
      <alignment horizontal="center" shrinkToFit="0" vertical="bottom" wrapText="0"/>
    </xf>
    <xf borderId="44" fillId="2" fontId="12" numFmtId="4" xfId="0" applyAlignment="1" applyBorder="1" applyFont="1" applyNumberFormat="1">
      <alignment horizontal="right" shrinkToFit="0" vertical="bottom" wrapText="0"/>
    </xf>
    <xf borderId="43" fillId="2" fontId="12" numFmtId="49" xfId="0" applyAlignment="1" applyBorder="1" applyFont="1" applyNumberFormat="1">
      <alignment shrinkToFit="0" vertical="bottom" wrapText="0"/>
    </xf>
    <xf borderId="0" fillId="0" fontId="5" numFmtId="0" xfId="0" applyAlignment="1" applyFont="1">
      <alignment shrinkToFit="0" vertical="bottom" wrapText="0"/>
    </xf>
    <xf borderId="0" fillId="0" fontId="14" numFmtId="0" xfId="0" applyAlignment="1" applyFont="1">
      <alignment shrinkToFit="0" vertical="bottom" wrapText="0"/>
    </xf>
    <xf borderId="0" fillId="0" fontId="14" numFmtId="164" xfId="0" applyAlignment="1" applyFont="1" applyNumberFormat="1">
      <alignment shrinkToFit="0" vertical="bottom" wrapText="0"/>
    </xf>
    <xf borderId="0" fillId="0" fontId="20" numFmtId="0" xfId="0" applyAlignment="1" applyFont="1">
      <alignment shrinkToFit="0" vertical="bottom" wrapText="0"/>
    </xf>
    <xf borderId="23" fillId="0" fontId="20" numFmtId="0" xfId="0" applyAlignment="1" applyBorder="1" applyFont="1">
      <alignment shrinkToFit="0" vertical="bottom" wrapText="0"/>
    </xf>
    <xf borderId="0" fillId="0" fontId="21" numFmtId="0" xfId="0" applyAlignment="1" applyFont="1">
      <alignment shrinkToFit="0" vertical="bottom" wrapText="0"/>
    </xf>
    <xf borderId="0" fillId="0" fontId="9" numFmtId="3" xfId="0" applyAlignment="1" applyFont="1" applyNumberFormat="1">
      <alignment shrinkToFit="0" vertical="bottom" wrapText="0"/>
    </xf>
    <xf borderId="25" fillId="2" fontId="16" numFmtId="0" xfId="0" applyAlignment="1" applyBorder="1" applyFont="1">
      <alignment horizontal="left" shrinkToFit="0" vertical="bottom" wrapText="0"/>
    </xf>
    <xf borderId="1" fillId="2" fontId="8" numFmtId="0" xfId="0" applyAlignment="1" applyBorder="1" applyFont="1">
      <alignment horizontal="center" shrinkToFit="0" vertical="bottom" wrapText="1"/>
    </xf>
    <xf borderId="1" fillId="2" fontId="5" numFmtId="0" xfId="0" applyAlignment="1" applyBorder="1" applyFont="1">
      <alignment horizontal="left" shrinkToFit="0" vertical="bottom" wrapText="1"/>
    </xf>
    <xf borderId="10" fillId="2" fontId="15" numFmtId="0" xfId="0" applyAlignment="1" applyBorder="1" applyFont="1">
      <alignment horizontal="left" shrinkToFit="0" vertical="bottom" wrapText="0"/>
    </xf>
    <xf borderId="1" fillId="2" fontId="11" numFmtId="165" xfId="0" applyAlignment="1" applyBorder="1" applyFont="1" applyNumberFormat="1">
      <alignment horizontal="center" shrinkToFit="0" vertical="bottom" wrapText="0"/>
    </xf>
    <xf borderId="13" fillId="2" fontId="16" numFmtId="0" xfId="0" applyAlignment="1" applyBorder="1" applyFont="1">
      <alignment horizontal="center" shrinkToFit="0" vertical="bottom" wrapText="0"/>
    </xf>
    <xf borderId="37" fillId="2" fontId="16" numFmtId="0" xfId="0" applyAlignment="1" applyBorder="1" applyFont="1">
      <alignment horizontal="center" shrinkToFit="0" vertical="bottom" wrapText="0"/>
    </xf>
    <xf borderId="37" fillId="2" fontId="16" numFmtId="164" xfId="0" applyAlignment="1" applyBorder="1" applyFont="1" applyNumberFormat="1">
      <alignment horizontal="center" shrinkToFit="0" vertical="bottom" wrapText="0"/>
    </xf>
    <xf borderId="16" fillId="2" fontId="12" numFmtId="4" xfId="0" applyAlignment="1" applyBorder="1" applyFont="1" applyNumberFormat="1">
      <alignment horizontal="left" shrinkToFit="0" vertical="bottom" wrapText="0"/>
    </xf>
    <xf borderId="37" fillId="2" fontId="11" numFmtId="4" xfId="0" applyAlignment="1" applyBorder="1" applyFont="1" applyNumberFormat="1">
      <alignment horizontal="center" shrinkToFit="0" vertical="bottom" wrapText="0"/>
    </xf>
    <xf borderId="16" fillId="2" fontId="11" numFmtId="4" xfId="0" applyAlignment="1" applyBorder="1" applyFont="1" applyNumberFormat="1">
      <alignment horizontal="right" shrinkToFit="0" vertical="bottom" wrapText="0"/>
    </xf>
    <xf borderId="1" fillId="2" fontId="4" numFmtId="0" xfId="0" applyAlignment="1" applyBorder="1" applyFont="1">
      <alignment shrinkToFit="0" vertical="bottom" wrapText="0"/>
    </xf>
    <xf borderId="44" fillId="2" fontId="11" numFmtId="0" xfId="0" applyAlignment="1" applyBorder="1" applyFont="1">
      <alignment horizontal="center" shrinkToFit="0" vertical="bottom" wrapText="0"/>
    </xf>
    <xf borderId="37" fillId="2" fontId="11" numFmtId="0" xfId="0" applyAlignment="1" applyBorder="1" applyFont="1">
      <alignment horizontal="center" shrinkToFit="0" vertical="bottom" wrapText="0"/>
    </xf>
    <xf borderId="37" fillId="2" fontId="12" numFmtId="4" xfId="0" applyAlignment="1" applyBorder="1" applyFont="1" applyNumberFormat="1">
      <alignment horizontal="center" shrinkToFit="0" vertical="bottom" wrapText="0"/>
    </xf>
    <xf borderId="1" fillId="2" fontId="22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shrinkToFit="0" vertical="bottom" wrapText="1"/>
    </xf>
    <xf borderId="13" fillId="2" fontId="11" numFmtId="0" xfId="0" applyAlignment="1" applyBorder="1" applyFont="1">
      <alignment horizontal="left" shrinkToFit="0" vertical="bottom" wrapText="1"/>
    </xf>
    <xf borderId="37" fillId="2" fontId="11" numFmtId="164" xfId="0" applyAlignment="1" applyBorder="1" applyFont="1" applyNumberFormat="1">
      <alignment horizontal="center" shrinkToFit="0" vertical="bottom" wrapText="0"/>
    </xf>
    <xf borderId="55" fillId="2" fontId="16" numFmtId="0" xfId="0" applyAlignment="1" applyBorder="1" applyFont="1">
      <alignment horizontal="center" shrinkToFit="0" vertical="center" wrapText="0"/>
    </xf>
    <xf borderId="40" fillId="2" fontId="16" numFmtId="0" xfId="0" applyAlignment="1" applyBorder="1" applyFont="1">
      <alignment horizontal="center" shrinkToFit="0" vertical="center" wrapText="1"/>
    </xf>
    <xf borderId="36" fillId="2" fontId="16" numFmtId="0" xfId="0" applyAlignment="1" applyBorder="1" applyFont="1">
      <alignment horizontal="center" shrinkToFit="0" vertical="bottom" wrapText="0"/>
    </xf>
    <xf borderId="56" fillId="0" fontId="3" numFmtId="0" xfId="0" applyBorder="1" applyFont="1"/>
    <xf borderId="47" fillId="2" fontId="4" numFmtId="0" xfId="0" applyAlignment="1" applyBorder="1" applyFont="1">
      <alignment shrinkToFit="0" vertical="bottom" wrapText="0"/>
    </xf>
    <xf borderId="35" fillId="2" fontId="16" numFmtId="4" xfId="0" applyAlignment="1" applyBorder="1" applyFont="1" applyNumberFormat="1">
      <alignment horizontal="center" shrinkToFit="0" vertical="bottom" wrapText="0"/>
    </xf>
    <xf borderId="44" fillId="2" fontId="1" numFmtId="0" xfId="0" applyAlignment="1" applyBorder="1" applyFont="1">
      <alignment horizontal="left" shrinkToFit="0" vertical="top" wrapText="1"/>
    </xf>
    <xf borderId="16" fillId="2" fontId="1" numFmtId="0" xfId="0" applyAlignment="1" applyBorder="1" applyFont="1">
      <alignment shrinkToFit="0" vertical="center" wrapText="1"/>
    </xf>
    <xf borderId="16" fillId="2" fontId="1" numFmtId="0" xfId="0" applyAlignment="1" applyBorder="1" applyFont="1">
      <alignment horizontal="center" shrinkToFit="0" vertical="center" wrapText="1"/>
    </xf>
    <xf borderId="16" fillId="2" fontId="1" numFmtId="166" xfId="0" applyAlignment="1" applyBorder="1" applyFont="1" applyNumberFormat="1">
      <alignment shrinkToFit="0" vertical="center" wrapText="1"/>
    </xf>
    <xf borderId="16" fillId="2" fontId="12" numFmtId="4" xfId="0" applyAlignment="1" applyBorder="1" applyFont="1" applyNumberFormat="1">
      <alignment shrinkToFit="0" vertical="bottom" wrapText="1"/>
    </xf>
    <xf borderId="16" fillId="0" fontId="1" numFmtId="0" xfId="0" applyAlignment="1" applyBorder="1" applyFont="1">
      <alignment horizontal="left" shrinkToFit="0" vertical="bottom" wrapText="1"/>
    </xf>
    <xf borderId="13" fillId="0" fontId="1" numFmtId="0" xfId="0" applyAlignment="1" applyBorder="1" applyFont="1">
      <alignment horizontal="left" shrinkToFit="0" vertical="bottom" wrapText="1"/>
    </xf>
    <xf borderId="44" fillId="2" fontId="1" numFmtId="0" xfId="0" applyAlignment="1" applyBorder="1" applyFont="1">
      <alignment shrinkToFit="0" vertical="center" wrapText="1"/>
    </xf>
    <xf borderId="44" fillId="2" fontId="11" numFmtId="0" xfId="0" applyAlignment="1" applyBorder="1" applyFont="1">
      <alignment horizontal="left" shrinkToFit="0" vertical="bottom" wrapText="1"/>
    </xf>
    <xf borderId="44" fillId="2" fontId="11" numFmtId="0" xfId="0" applyAlignment="1" applyBorder="1" applyFont="1">
      <alignment shrinkToFit="0" vertical="bottom" wrapText="1"/>
    </xf>
    <xf borderId="16" fillId="2" fontId="11" numFmtId="0" xfId="0" applyAlignment="1" applyBorder="1" applyFont="1">
      <alignment shrinkToFit="0" vertical="bottom" wrapText="1"/>
    </xf>
    <xf borderId="16" fillId="2" fontId="12" numFmtId="1" xfId="0" applyAlignment="1" applyBorder="1" applyFont="1" applyNumberFormat="1">
      <alignment shrinkToFit="0" vertical="bottom" wrapText="1"/>
    </xf>
    <xf borderId="43" fillId="2" fontId="11" numFmtId="0" xfId="0" applyAlignment="1" applyBorder="1" applyFont="1">
      <alignment shrinkToFit="0" vertical="bottom" wrapText="0"/>
    </xf>
    <xf borderId="37" fillId="2" fontId="11" numFmtId="164" xfId="0" applyAlignment="1" applyBorder="1" applyFont="1" applyNumberFormat="1">
      <alignment shrinkToFit="0" vertical="bottom" wrapText="0"/>
    </xf>
    <xf borderId="37" fillId="2" fontId="11" numFmtId="39" xfId="0" applyAlignment="1" applyBorder="1" applyFont="1" applyNumberFormat="1">
      <alignment shrinkToFit="0" vertical="bottom" wrapText="0"/>
    </xf>
    <xf borderId="38" fillId="2" fontId="23" numFmtId="0" xfId="0" applyAlignment="1" applyBorder="1" applyFont="1">
      <alignment shrinkToFit="0" vertical="bottom" wrapText="0"/>
    </xf>
    <xf borderId="1" fillId="2" fontId="14" numFmtId="4" xfId="0" applyAlignment="1" applyBorder="1" applyFont="1" applyNumberFormat="1">
      <alignment shrinkToFit="0" vertical="bottom" wrapText="0"/>
    </xf>
    <xf borderId="1" fillId="2" fontId="24" numFmtId="0" xfId="0" applyAlignment="1" applyBorder="1" applyFont="1">
      <alignment shrinkToFit="0" vertical="bottom" wrapText="0"/>
    </xf>
    <xf borderId="1" fillId="2" fontId="10" numFmtId="4" xfId="0" applyAlignment="1" applyBorder="1" applyFont="1" applyNumberFormat="1">
      <alignment shrinkToFit="0" vertical="bottom" wrapText="0"/>
    </xf>
    <xf borderId="1" fillId="2" fontId="9" numFmtId="4" xfId="0" applyAlignment="1" applyBorder="1" applyFont="1" applyNumberFormat="1">
      <alignment shrinkToFit="0" vertical="bottom" wrapText="0"/>
    </xf>
    <xf borderId="17" fillId="2" fontId="11" numFmtId="0" xfId="0" applyAlignment="1" applyBorder="1" applyFont="1">
      <alignment horizontal="center" shrinkToFit="0" vertical="bottom" wrapText="0"/>
    </xf>
    <xf borderId="25" fillId="2" fontId="12" numFmtId="0" xfId="0" applyAlignment="1" applyBorder="1" applyFont="1">
      <alignment horizontal="left" shrinkToFit="0" vertical="bottom" wrapText="0"/>
    </xf>
    <xf borderId="35" fillId="2" fontId="12" numFmtId="0" xfId="0" applyAlignment="1" applyBorder="1" applyFont="1">
      <alignment shrinkToFit="0" vertical="bottom" wrapText="0"/>
    </xf>
    <xf borderId="35" fillId="2" fontId="11" numFmtId="4" xfId="0" applyAlignment="1" applyBorder="1" applyFont="1" applyNumberFormat="1">
      <alignment horizontal="center" shrinkToFit="0" vertical="bottom" wrapText="0"/>
    </xf>
    <xf borderId="32" fillId="2" fontId="11" numFmtId="0" xfId="0" applyAlignment="1" applyBorder="1" applyFont="1">
      <alignment horizontal="left" shrinkToFit="0" vertical="bottom" wrapText="0"/>
    </xf>
    <xf borderId="16" fillId="2" fontId="12" numFmtId="1" xfId="0" applyAlignment="1" applyBorder="1" applyFont="1" applyNumberFormat="1">
      <alignment shrinkToFit="0" vertical="bottom" wrapText="0"/>
    </xf>
    <xf borderId="1" fillId="2" fontId="16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horizontal="center" shrinkToFit="0" vertical="center" wrapText="1"/>
    </xf>
    <xf borderId="1" fillId="2" fontId="16" numFmtId="0" xfId="0" applyAlignment="1" applyBorder="1" applyFont="1">
      <alignment shrinkToFit="0" vertical="bottom" wrapText="0"/>
    </xf>
    <xf borderId="1" fillId="2" fontId="4" numFmtId="4" xfId="0" applyAlignment="1" applyBorder="1" applyFont="1" applyNumberFormat="1">
      <alignment shrinkToFit="0" vertical="bottom" wrapText="0"/>
    </xf>
    <xf borderId="1" fillId="2" fontId="4" numFmtId="164" xfId="0" applyAlignment="1" applyBorder="1" applyFont="1" applyNumberFormat="1">
      <alignment shrinkToFit="0" vertical="bottom" wrapText="0"/>
    </xf>
    <xf borderId="13" fillId="2" fontId="11" numFmtId="0" xfId="0" applyAlignment="1" applyBorder="1" applyFont="1">
      <alignment horizontal="left" shrinkToFit="0" vertical="bottom" wrapText="0"/>
    </xf>
    <xf borderId="16" fillId="2" fontId="11" numFmtId="164" xfId="0" applyAlignment="1" applyBorder="1" applyFont="1" applyNumberFormat="1">
      <alignment horizontal="left" shrinkToFit="0" vertical="bottom" wrapText="0"/>
    </xf>
    <xf borderId="44" fillId="2" fontId="11" numFmtId="0" xfId="0" applyAlignment="1" applyBorder="1" applyFont="1">
      <alignment horizontal="left" shrinkToFit="0" vertical="bottom" wrapText="0"/>
    </xf>
    <xf borderId="17" fillId="2" fontId="11" numFmtId="0" xfId="0" applyAlignment="1" applyBorder="1" applyFont="1">
      <alignment horizontal="center" shrinkToFit="0" vertical="center" wrapText="0"/>
    </xf>
    <xf borderId="13" fillId="2" fontId="12" numFmtId="0" xfId="0" applyAlignment="1" applyBorder="1" applyFont="1">
      <alignment horizontal="center" shrinkToFit="0" vertical="bottom" wrapText="1"/>
    </xf>
    <xf borderId="57" fillId="0" fontId="3" numFmtId="0" xfId="0" applyBorder="1" applyFont="1"/>
    <xf borderId="58" fillId="0" fontId="3" numFmtId="0" xfId="0" applyBorder="1" applyFont="1"/>
    <xf borderId="59" fillId="0" fontId="3" numFmtId="0" xfId="0" applyBorder="1" applyFont="1"/>
    <xf borderId="28" fillId="2" fontId="15" numFmtId="0" xfId="0" applyAlignment="1" applyBorder="1" applyFont="1">
      <alignment shrinkToFit="0" vertical="center" wrapText="1"/>
    </xf>
    <xf borderId="13" fillId="2" fontId="11" numFmtId="0" xfId="0" applyAlignment="1" applyBorder="1" applyFont="1">
      <alignment horizontal="center" shrinkToFit="0" vertical="center" wrapText="1"/>
    </xf>
    <xf borderId="16" fillId="2" fontId="11" numFmtId="0" xfId="0" applyAlignment="1" applyBorder="1" applyFont="1">
      <alignment horizontal="center" shrinkToFit="0" vertical="bottom" wrapText="0"/>
    </xf>
    <xf borderId="16" fillId="2" fontId="11" numFmtId="0" xfId="0" applyAlignment="1" applyBorder="1" applyFont="1">
      <alignment horizontal="center" shrinkToFit="0" vertical="center" wrapText="1"/>
    </xf>
    <xf borderId="44" fillId="2" fontId="11" numFmtId="49" xfId="0" applyAlignment="1" applyBorder="1" applyFont="1" applyNumberFormat="1">
      <alignment horizontal="center" shrinkToFit="0" vertical="bottom" wrapText="0"/>
    </xf>
    <xf borderId="16" fillId="2" fontId="11" numFmtId="49" xfId="0" applyAlignment="1" applyBorder="1" applyFont="1" applyNumberFormat="1">
      <alignment horizontal="center" shrinkToFit="0" vertical="bottom" wrapText="0"/>
    </xf>
    <xf borderId="37" fillId="2" fontId="11" numFmtId="49" xfId="0" applyAlignment="1" applyBorder="1" applyFont="1" applyNumberFormat="1">
      <alignment horizontal="center" shrinkToFit="0" vertical="bottom" wrapText="0"/>
    </xf>
    <xf borderId="16" fillId="2" fontId="4" numFmtId="0" xfId="0" applyAlignment="1" applyBorder="1" applyFont="1">
      <alignment horizontal="left" shrinkToFit="0" vertical="center" wrapText="1"/>
    </xf>
    <xf borderId="44" fillId="2" fontId="4" numFmtId="0" xfId="0" applyAlignment="1" applyBorder="1" applyFont="1">
      <alignment horizontal="center" shrinkToFit="0" vertical="center" wrapText="0"/>
    </xf>
    <xf borderId="16" fillId="2" fontId="4" numFmtId="0" xfId="0" applyAlignment="1" applyBorder="1" applyFont="1">
      <alignment horizontal="center" shrinkToFit="0" vertical="center" wrapText="0"/>
    </xf>
    <xf borderId="37" fillId="2" fontId="4" numFmtId="4" xfId="0" applyAlignment="1" applyBorder="1" applyFont="1" applyNumberFormat="1">
      <alignment horizontal="center" shrinkToFit="0" vertical="center" wrapText="0"/>
    </xf>
    <xf borderId="16" fillId="2" fontId="4" numFmtId="164" xfId="0" applyAlignment="1" applyBorder="1" applyFont="1" applyNumberFormat="1">
      <alignment horizontal="center" shrinkToFit="0" vertical="center" wrapText="0"/>
    </xf>
    <xf borderId="16" fillId="2" fontId="12" numFmtId="0" xfId="0" applyAlignment="1" applyBorder="1" applyFont="1">
      <alignment horizontal="left" shrinkToFit="0" vertical="center" wrapText="1"/>
    </xf>
    <xf borderId="44" fillId="2" fontId="12" numFmtId="0" xfId="0" applyAlignment="1" applyBorder="1" applyFont="1">
      <alignment horizontal="center" shrinkToFit="0" vertical="center" wrapText="0"/>
    </xf>
    <xf borderId="16" fillId="2" fontId="12" numFmtId="0" xfId="0" applyAlignment="1" applyBorder="1" applyFont="1">
      <alignment horizontal="center" shrinkToFit="0" vertical="center" wrapText="0"/>
    </xf>
    <xf borderId="37" fillId="2" fontId="12" numFmtId="4" xfId="0" applyAlignment="1" applyBorder="1" applyFont="1" applyNumberFormat="1">
      <alignment horizontal="center" shrinkToFit="0" vertical="center" wrapText="0"/>
    </xf>
    <xf borderId="16" fillId="2" fontId="12" numFmtId="164" xfId="0" applyAlignment="1" applyBorder="1" applyFont="1" applyNumberFormat="1">
      <alignment horizontal="center" shrinkToFit="0" vertical="center" wrapText="0"/>
    </xf>
    <xf borderId="1" fillId="2" fontId="9" numFmtId="0" xfId="0" applyAlignment="1" applyBorder="1" applyFont="1">
      <alignment horizontal="left" shrinkToFit="0" vertical="center" wrapText="1"/>
    </xf>
    <xf borderId="17" fillId="0" fontId="8" numFmtId="0" xfId="0" applyAlignment="1" applyBorder="1" applyFont="1">
      <alignment shrinkToFit="0" vertical="center" wrapText="1"/>
    </xf>
    <xf borderId="0" fillId="0" fontId="22" numFmtId="0" xfId="0" applyAlignment="1" applyFont="1">
      <alignment shrinkToFit="0" vertical="bottom" wrapText="0"/>
    </xf>
    <xf borderId="17" fillId="0" fontId="4" numFmtId="0" xfId="0" applyAlignment="1" applyBorder="1" applyFont="1">
      <alignment horizontal="left" shrinkToFit="0" vertical="center" wrapText="1"/>
    </xf>
    <xf borderId="1" fillId="4" fontId="11" numFmtId="0" xfId="0" applyAlignment="1" applyBorder="1" applyFont="1">
      <alignment shrinkToFit="0" vertical="bottom" wrapText="0"/>
    </xf>
    <xf borderId="1" fillId="4" fontId="12" numFmtId="164" xfId="0" applyAlignment="1" applyBorder="1" applyFont="1" applyNumberFormat="1">
      <alignment shrinkToFit="0" vertical="bottom" wrapText="0"/>
    </xf>
    <xf borderId="1" fillId="4" fontId="25" numFmtId="167" xfId="0" applyAlignment="1" applyBorder="1" applyFont="1" applyNumberFormat="1">
      <alignment shrinkToFit="0" vertical="bottom" wrapText="0"/>
    </xf>
    <xf borderId="13" fillId="0" fontId="11" numFmtId="0" xfId="0" applyAlignment="1" applyBorder="1" applyFont="1">
      <alignment horizontal="center" shrinkToFit="0" vertical="bottom" wrapText="0"/>
    </xf>
    <xf borderId="16" fillId="0" fontId="11" numFmtId="164" xfId="0" applyAlignment="1" applyBorder="1" applyFont="1" applyNumberFormat="1">
      <alignment horizontal="center" shrinkToFit="0" vertical="bottom" wrapText="0"/>
    </xf>
    <xf borderId="15" fillId="0" fontId="11" numFmtId="0" xfId="0" applyAlignment="1" applyBorder="1" applyFont="1">
      <alignment shrinkToFit="0" vertical="bottom" wrapText="0"/>
    </xf>
    <xf borderId="16" fillId="0" fontId="11" numFmtId="0" xfId="0" applyAlignment="1" applyBorder="1" applyFont="1">
      <alignment shrinkToFit="0" vertical="bottom" wrapText="0"/>
    </xf>
    <xf borderId="16" fillId="0" fontId="11" numFmtId="4" xfId="0" applyAlignment="1" applyBorder="1" applyFont="1" applyNumberFormat="1">
      <alignment shrinkToFit="0" vertical="bottom" wrapText="0"/>
    </xf>
    <xf borderId="16" fillId="0" fontId="12" numFmtId="4" xfId="0" applyAlignment="1" applyBorder="1" applyFont="1" applyNumberFormat="1">
      <alignment shrinkToFit="0" vertical="bottom" wrapText="0"/>
    </xf>
    <xf borderId="16" fillId="5" fontId="12" numFmtId="4" xfId="0" applyAlignment="1" applyBorder="1" applyFill="1" applyFont="1" applyNumberFormat="1">
      <alignment shrinkToFit="0" vertical="bottom" wrapText="0"/>
    </xf>
    <xf borderId="0" fillId="0" fontId="1" numFmtId="4" xfId="0" applyAlignment="1" applyFont="1" applyNumberFormat="1">
      <alignment shrinkToFit="0" vertical="bottom" wrapText="0"/>
    </xf>
    <xf borderId="42" fillId="0" fontId="11" numFmtId="0" xfId="0" applyAlignment="1" applyBorder="1" applyFont="1">
      <alignment horizontal="center" shrinkToFit="0" vertical="bottom" wrapText="0"/>
    </xf>
    <xf borderId="42" fillId="0" fontId="11" numFmtId="4" xfId="0" applyAlignment="1" applyBorder="1" applyFont="1" applyNumberFormat="1">
      <alignment shrinkToFit="0" vertical="bottom" wrapText="0"/>
    </xf>
    <xf borderId="1" fillId="4" fontId="16" numFmtId="0" xfId="0" applyAlignment="1" applyBorder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customschemas.google.com/relationships/workbookmetadata" Target="metadata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2943225</xdr:colOff>
      <xdr:row>0</xdr:row>
      <xdr:rowOff>209550</xdr:rowOff>
    </xdr:from>
    <xdr:ext cx="311467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3019425</xdr:colOff>
      <xdr:row>0</xdr:row>
      <xdr:rowOff>200025</xdr:rowOff>
    </xdr:from>
    <xdr:ext cx="31337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2914650</xdr:colOff>
      <xdr:row>1</xdr:row>
      <xdr:rowOff>28575</xdr:rowOff>
    </xdr:from>
    <xdr:ext cx="31051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2695575</xdr:colOff>
      <xdr:row>1</xdr:row>
      <xdr:rowOff>0</xdr:rowOff>
    </xdr:from>
    <xdr:ext cx="312420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2619375</xdr:colOff>
      <xdr:row>1</xdr:row>
      <xdr:rowOff>0</xdr:rowOff>
    </xdr:from>
    <xdr:ext cx="31242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409575</xdr:colOff>
      <xdr:row>0</xdr:row>
      <xdr:rowOff>171450</xdr:rowOff>
    </xdr:from>
    <xdr:ext cx="3114675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114300</xdr:colOff>
      <xdr:row>0</xdr:row>
      <xdr:rowOff>209550</xdr:rowOff>
    </xdr:from>
    <xdr:ext cx="3095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209550</xdr:colOff>
      <xdr:row>0</xdr:row>
      <xdr:rowOff>209550</xdr:rowOff>
    </xdr:from>
    <xdr:ext cx="3095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1076325</xdr:colOff>
      <xdr:row>0</xdr:row>
      <xdr:rowOff>209550</xdr:rowOff>
    </xdr:from>
    <xdr:ext cx="31337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723900</xdr:colOff>
      <xdr:row>0</xdr:row>
      <xdr:rowOff>247650</xdr:rowOff>
    </xdr:from>
    <xdr:ext cx="311467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904875</xdr:colOff>
      <xdr:row>0</xdr:row>
      <xdr:rowOff>180975</xdr:rowOff>
    </xdr:from>
    <xdr:ext cx="3095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962025</xdr:colOff>
      <xdr:row>0</xdr:row>
      <xdr:rowOff>85725</xdr:rowOff>
    </xdr:from>
    <xdr:ext cx="685800" cy="762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2171700</xdr:colOff>
      <xdr:row>1</xdr:row>
      <xdr:rowOff>0</xdr:rowOff>
    </xdr:from>
    <xdr:ext cx="3076575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428625</xdr:colOff>
      <xdr:row>1</xdr:row>
      <xdr:rowOff>38100</xdr:rowOff>
    </xdr:from>
    <xdr:ext cx="3095625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1</xdr:row>
      <xdr:rowOff>0</xdr:rowOff>
    </xdr:from>
    <xdr:ext cx="30861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104775</xdr:colOff>
      <xdr:row>0</xdr:row>
      <xdr:rowOff>180975</xdr:rowOff>
    </xdr:from>
    <xdr:ext cx="306705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2819400</xdr:colOff>
      <xdr:row>0</xdr:row>
      <xdr:rowOff>209550</xdr:rowOff>
    </xdr:from>
    <xdr:ext cx="3143250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1" width="9.38"/>
    <col customWidth="1" min="22" max="26" width="8.0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2" t="s">
        <v>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4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5"/>
      <c r="U23" s="6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5"/>
      <c r="U24" s="6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5"/>
      <c r="U25" s="6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5"/>
      <c r="U26" s="6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5"/>
      <c r="U27" s="6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5"/>
      <c r="U28" s="6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5"/>
      <c r="U29" s="6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5"/>
      <c r="U30" s="6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5"/>
      <c r="U31" s="6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5"/>
      <c r="U32" s="6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5"/>
      <c r="U33" s="6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5"/>
      <c r="U34" s="6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5"/>
      <c r="U35" s="6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5"/>
      <c r="U36" s="6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5"/>
      <c r="U37" s="6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5"/>
      <c r="U38" s="6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7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9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F22:U39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51.63"/>
    <col customWidth="1" min="3" max="3" width="11.38"/>
    <col customWidth="1" min="4" max="4" width="49.0"/>
    <col customWidth="1" min="5" max="5" width="8.63"/>
    <col customWidth="1" min="6" max="6" width="7.38"/>
    <col customWidth="1" min="7" max="7" width="12.0"/>
    <col customWidth="1" min="8" max="8" width="12.38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33" t="s">
        <v>70</v>
      </c>
      <c r="B6" s="34"/>
      <c r="C6" s="34"/>
      <c r="D6" s="34"/>
      <c r="E6" s="34"/>
      <c r="F6" s="34"/>
      <c r="G6" s="34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1" t="s">
        <v>71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57" t="s">
        <v>90</v>
      </c>
      <c r="B8" s="11"/>
      <c r="C8" s="11"/>
      <c r="D8" s="11"/>
      <c r="E8" s="11"/>
      <c r="F8" s="11"/>
      <c r="G8" s="11"/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57" t="s">
        <v>91</v>
      </c>
      <c r="B9" s="31"/>
      <c r="C9" s="158"/>
      <c r="D9" s="1" t="str">
        <f>'Formulário de Apresentação'!E17</f>
        <v>Inserir nome do parceiro 2</v>
      </c>
      <c r="E9" s="1"/>
      <c r="F9" s="124"/>
      <c r="G9" s="125"/>
      <c r="H9" s="126" t="s">
        <v>74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59" t="s">
        <v>28</v>
      </c>
      <c r="D10" s="42"/>
      <c r="E10" s="127" t="s">
        <v>75</v>
      </c>
      <c r="F10" s="127" t="s">
        <v>30</v>
      </c>
      <c r="G10" s="127" t="s">
        <v>76</v>
      </c>
      <c r="H10" s="129" t="s">
        <v>77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52" t="s">
        <v>78</v>
      </c>
      <c r="C11" s="160" t="s">
        <v>79</v>
      </c>
      <c r="D11" s="42"/>
      <c r="E11" s="153" t="s">
        <v>80</v>
      </c>
      <c r="F11" s="130" t="s">
        <v>81</v>
      </c>
      <c r="G11" s="132" t="s">
        <v>82</v>
      </c>
      <c r="H11" s="133" t="s">
        <v>82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154"/>
      <c r="C12" s="161"/>
      <c r="D12" s="32"/>
      <c r="E12" s="156"/>
      <c r="F12" s="136"/>
      <c r="G12" s="137" t="s">
        <v>83</v>
      </c>
      <c r="H12" s="134" t="s">
        <v>47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161"/>
      <c r="D13" s="32"/>
      <c r="E13" s="139"/>
      <c r="F13" s="139"/>
      <c r="G13" s="139"/>
      <c r="H13" s="140">
        <f t="shared" ref="H13:H15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162"/>
      <c r="D14" s="18"/>
      <c r="E14" s="139"/>
      <c r="F14" s="139"/>
      <c r="G14" s="139"/>
      <c r="H14" s="140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162"/>
      <c r="D15" s="18"/>
      <c r="E15" s="139"/>
      <c r="F15" s="139"/>
      <c r="G15" s="139"/>
      <c r="H15" s="140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162"/>
      <c r="D16" s="18"/>
      <c r="E16" s="139"/>
      <c r="F16" s="139"/>
      <c r="G16" s="139"/>
      <c r="H16" s="140">
        <v>0.0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162"/>
      <c r="D17" s="18"/>
      <c r="E17" s="139"/>
      <c r="F17" s="139"/>
      <c r="G17" s="139"/>
      <c r="H17" s="140">
        <f t="shared" ref="H17:H20" si="2">SUM(F17*G17)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162"/>
      <c r="D18" s="18"/>
      <c r="E18" s="139"/>
      <c r="F18" s="139"/>
      <c r="G18" s="139"/>
      <c r="H18" s="140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162"/>
      <c r="D19" s="18"/>
      <c r="E19" s="139"/>
      <c r="F19" s="139"/>
      <c r="G19" s="139"/>
      <c r="H19" s="140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162"/>
      <c r="D20" s="18"/>
      <c r="E20" s="139"/>
      <c r="F20" s="139"/>
      <c r="G20" s="139"/>
      <c r="H20" s="140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162"/>
      <c r="D21" s="18"/>
      <c r="E21" s="139"/>
      <c r="F21" s="139"/>
      <c r="G21" s="139"/>
      <c r="H21" s="140">
        <v>0.0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162"/>
      <c r="D22" s="18"/>
      <c r="E22" s="139"/>
      <c r="F22" s="139"/>
      <c r="G22" s="139"/>
      <c r="H22" s="140">
        <f t="shared" ref="H22:H32" si="3">SUM(F22*G22)</f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162"/>
      <c r="D23" s="18"/>
      <c r="E23" s="139"/>
      <c r="F23" s="139"/>
      <c r="G23" s="139"/>
      <c r="H23" s="140">
        <f t="shared" si="3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162"/>
      <c r="D24" s="18"/>
      <c r="E24" s="139"/>
      <c r="F24" s="139"/>
      <c r="G24" s="139"/>
      <c r="H24" s="140">
        <f t="shared" si="3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162"/>
      <c r="D25" s="18"/>
      <c r="E25" s="139"/>
      <c r="F25" s="139"/>
      <c r="G25" s="139"/>
      <c r="H25" s="140">
        <f t="shared" si="3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162"/>
      <c r="D26" s="18"/>
      <c r="E26" s="139"/>
      <c r="F26" s="139"/>
      <c r="G26" s="139"/>
      <c r="H26" s="140">
        <f t="shared" si="3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162"/>
      <c r="D27" s="18"/>
      <c r="E27" s="139"/>
      <c r="F27" s="139"/>
      <c r="G27" s="139"/>
      <c r="H27" s="140">
        <f t="shared" si="3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162"/>
      <c r="D28" s="18"/>
      <c r="E28" s="139"/>
      <c r="F28" s="139"/>
      <c r="G28" s="139"/>
      <c r="H28" s="140">
        <f t="shared" si="3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162"/>
      <c r="D29" s="18"/>
      <c r="E29" s="139"/>
      <c r="F29" s="139"/>
      <c r="G29" s="139"/>
      <c r="H29" s="140">
        <f t="shared" si="3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162"/>
      <c r="D30" s="18"/>
      <c r="E30" s="139"/>
      <c r="F30" s="139"/>
      <c r="G30" s="139"/>
      <c r="H30" s="140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162"/>
      <c r="D31" s="18"/>
      <c r="E31" s="139"/>
      <c r="F31" s="47"/>
      <c r="G31" s="143"/>
      <c r="H31" s="140">
        <f t="shared" si="3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162"/>
      <c r="D32" s="18"/>
      <c r="E32" s="139"/>
      <c r="F32" s="47"/>
      <c r="G32" s="143"/>
      <c r="H32" s="140">
        <f t="shared" si="3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146"/>
      <c r="H33" s="146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9"/>
      <c r="H34" s="150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">
    <mergeCell ref="A1:H4"/>
    <mergeCell ref="A5:H5"/>
    <mergeCell ref="A6:H6"/>
    <mergeCell ref="A7:H7"/>
    <mergeCell ref="A8:H8"/>
    <mergeCell ref="A9:C9"/>
    <mergeCell ref="C10:D10"/>
    <mergeCell ref="C11:D11"/>
    <mergeCell ref="C12:D12"/>
    <mergeCell ref="C13:D13"/>
    <mergeCell ref="C14:D14"/>
    <mergeCell ref="C15:D15"/>
    <mergeCell ref="C16:D16"/>
    <mergeCell ref="C17:D17"/>
    <mergeCell ref="C25:D25"/>
    <mergeCell ref="C26:D26"/>
    <mergeCell ref="C27:D27"/>
    <mergeCell ref="C28:D28"/>
    <mergeCell ref="C29:D29"/>
    <mergeCell ref="C30:D30"/>
    <mergeCell ref="C31:D31"/>
    <mergeCell ref="C32:D32"/>
    <mergeCell ref="C18:D18"/>
    <mergeCell ref="C19:D19"/>
    <mergeCell ref="C20:D20"/>
    <mergeCell ref="C21:D21"/>
    <mergeCell ref="C22:D22"/>
    <mergeCell ref="C23:D23"/>
    <mergeCell ref="C24:D24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1.63"/>
    <col customWidth="1" min="3" max="3" width="11.38"/>
    <col customWidth="1" min="4" max="4" width="49.0"/>
    <col customWidth="1" min="5" max="5" width="8.63"/>
    <col customWidth="1" min="6" max="6" width="7.38"/>
    <col customWidth="1" min="7" max="7" width="12.38"/>
    <col customWidth="1" min="8" max="8" width="12.0"/>
    <col customWidth="1" min="9" max="9" width="9.38"/>
    <col customWidth="1" min="10" max="26" width="8.0"/>
  </cols>
  <sheetData>
    <row r="1" ht="110.25" customHeight="1">
      <c r="A1" s="163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hidden="1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hidden="1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6.0" customHeight="1">
      <c r="A4" s="164"/>
      <c r="B4" s="165"/>
      <c r="C4" s="165"/>
      <c r="D4" s="165"/>
      <c r="E4" s="165"/>
      <c r="F4" s="165"/>
      <c r="G4" s="165"/>
      <c r="H4" s="16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67"/>
      <c r="B5" s="138"/>
      <c r="C5" s="168"/>
      <c r="D5" s="168"/>
      <c r="E5" s="168"/>
      <c r="F5" s="168"/>
      <c r="G5" s="168"/>
      <c r="H5" s="169"/>
      <c r="I5" s="17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71" t="s">
        <v>70</v>
      </c>
      <c r="B6" s="11"/>
      <c r="C6" s="11"/>
      <c r="D6" s="11"/>
      <c r="E6" s="11"/>
      <c r="F6" s="11"/>
      <c r="G6" s="11"/>
      <c r="H6" s="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72" t="s">
        <v>71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73" t="s">
        <v>92</v>
      </c>
      <c r="B8" s="11"/>
      <c r="C8" s="11"/>
      <c r="D8" s="11"/>
      <c r="E8" s="11"/>
      <c r="F8" s="11"/>
      <c r="G8" s="11"/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93</v>
      </c>
      <c r="B9" s="37"/>
      <c r="C9" s="37"/>
      <c r="D9" s="38"/>
      <c r="E9" s="38"/>
      <c r="F9" s="124"/>
      <c r="G9" s="125"/>
      <c r="H9" s="126" t="s">
        <v>74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66" t="s">
        <v>26</v>
      </c>
      <c r="B10" s="66" t="s">
        <v>27</v>
      </c>
      <c r="C10" s="174" t="s">
        <v>28</v>
      </c>
      <c r="D10" s="18"/>
      <c r="E10" s="175" t="s">
        <v>75</v>
      </c>
      <c r="F10" s="66" t="s">
        <v>30</v>
      </c>
      <c r="G10" s="66" t="s">
        <v>76</v>
      </c>
      <c r="H10" s="67" t="s">
        <v>77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40" t="s">
        <v>12</v>
      </c>
      <c r="B11" s="43" t="s">
        <v>78</v>
      </c>
      <c r="C11" s="176" t="s">
        <v>79</v>
      </c>
      <c r="D11" s="23"/>
      <c r="E11" s="177" t="s">
        <v>80</v>
      </c>
      <c r="F11" s="40" t="s">
        <v>81</v>
      </c>
      <c r="G11" s="178" t="s">
        <v>82</v>
      </c>
      <c r="H11" s="179" t="s">
        <v>82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4" t="s">
        <v>16</v>
      </c>
      <c r="B12" s="180"/>
      <c r="C12" s="27"/>
      <c r="D12" s="29"/>
      <c r="E12" s="181"/>
      <c r="F12" s="182"/>
      <c r="G12" s="183" t="s">
        <v>83</v>
      </c>
      <c r="H12" s="44" t="s">
        <v>47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9"/>
      <c r="B13" s="66"/>
      <c r="C13" s="174"/>
      <c r="D13" s="18"/>
      <c r="E13" s="139"/>
      <c r="F13" s="139"/>
      <c r="G13" s="139"/>
      <c r="H13" s="140">
        <f t="shared" ref="H13:H32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9"/>
      <c r="B14" s="66"/>
      <c r="C14" s="174"/>
      <c r="D14" s="18"/>
      <c r="E14" s="139"/>
      <c r="F14" s="139"/>
      <c r="G14" s="139"/>
      <c r="H14" s="140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9"/>
      <c r="B15" s="66"/>
      <c r="C15" s="174"/>
      <c r="D15" s="18"/>
      <c r="E15" s="139"/>
      <c r="F15" s="139"/>
      <c r="G15" s="139"/>
      <c r="H15" s="140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9"/>
      <c r="B16" s="66"/>
      <c r="C16" s="174"/>
      <c r="D16" s="18"/>
      <c r="E16" s="139"/>
      <c r="F16" s="139"/>
      <c r="G16" s="139"/>
      <c r="H16" s="140">
        <f t="shared" si="1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9"/>
      <c r="B17" s="141"/>
      <c r="C17" s="51"/>
      <c r="D17" s="18"/>
      <c r="E17" s="139"/>
      <c r="F17" s="139"/>
      <c r="G17" s="139"/>
      <c r="H17" s="140">
        <f t="shared" si="1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9"/>
      <c r="B18" s="141"/>
      <c r="C18" s="51"/>
      <c r="D18" s="18"/>
      <c r="E18" s="139"/>
      <c r="F18" s="139"/>
      <c r="G18" s="139"/>
      <c r="H18" s="140">
        <f t="shared" si="1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9"/>
      <c r="B19" s="141"/>
      <c r="C19" s="51"/>
      <c r="D19" s="18"/>
      <c r="E19" s="139"/>
      <c r="F19" s="139"/>
      <c r="G19" s="139"/>
      <c r="H19" s="140">
        <f t="shared" si="1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9"/>
      <c r="B20" s="141"/>
      <c r="C20" s="51"/>
      <c r="D20" s="18"/>
      <c r="E20" s="139"/>
      <c r="F20" s="139"/>
      <c r="G20" s="139"/>
      <c r="H20" s="140">
        <f t="shared" si="1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9"/>
      <c r="B21" s="141"/>
      <c r="C21" s="51"/>
      <c r="D21" s="18"/>
      <c r="E21" s="139"/>
      <c r="F21" s="139"/>
      <c r="G21" s="139"/>
      <c r="H21" s="140">
        <f t="shared" si="1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9"/>
      <c r="B22" s="141"/>
      <c r="C22" s="51"/>
      <c r="D22" s="18"/>
      <c r="E22" s="139"/>
      <c r="F22" s="139"/>
      <c r="G22" s="139"/>
      <c r="H22" s="140">
        <f t="shared" si="1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9"/>
      <c r="B23" s="141"/>
      <c r="C23" s="51"/>
      <c r="D23" s="18"/>
      <c r="E23" s="139"/>
      <c r="F23" s="139"/>
      <c r="G23" s="139"/>
      <c r="H23" s="140">
        <f t="shared" si="1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9"/>
      <c r="B24" s="141"/>
      <c r="C24" s="51"/>
      <c r="D24" s="18"/>
      <c r="E24" s="139"/>
      <c r="F24" s="139"/>
      <c r="G24" s="139"/>
      <c r="H24" s="140">
        <f t="shared" si="1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9"/>
      <c r="B25" s="141"/>
      <c r="C25" s="51"/>
      <c r="D25" s="18"/>
      <c r="E25" s="139"/>
      <c r="F25" s="139"/>
      <c r="G25" s="139"/>
      <c r="H25" s="140">
        <f t="shared" si="1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9"/>
      <c r="B26" s="141"/>
      <c r="C26" s="51"/>
      <c r="D26" s="18"/>
      <c r="E26" s="139"/>
      <c r="F26" s="139"/>
      <c r="G26" s="139"/>
      <c r="H26" s="140">
        <f t="shared" si="1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9"/>
      <c r="B27" s="141"/>
      <c r="C27" s="51"/>
      <c r="D27" s="18"/>
      <c r="E27" s="139"/>
      <c r="F27" s="139"/>
      <c r="G27" s="139"/>
      <c r="H27" s="140">
        <f t="shared" si="1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9"/>
      <c r="B28" s="141"/>
      <c r="C28" s="51"/>
      <c r="D28" s="18"/>
      <c r="E28" s="139"/>
      <c r="F28" s="139"/>
      <c r="G28" s="139"/>
      <c r="H28" s="140">
        <f t="shared" si="1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9"/>
      <c r="B29" s="141"/>
      <c r="C29" s="51"/>
      <c r="D29" s="18"/>
      <c r="E29" s="139"/>
      <c r="F29" s="139"/>
      <c r="G29" s="139"/>
      <c r="H29" s="140">
        <f t="shared" si="1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9"/>
      <c r="B30" s="141"/>
      <c r="C30" s="51"/>
      <c r="D30" s="18"/>
      <c r="E30" s="139"/>
      <c r="F30" s="139"/>
      <c r="G30" s="139"/>
      <c r="H30" s="140">
        <f t="shared" si="1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9"/>
      <c r="B31" s="141"/>
      <c r="C31" s="51"/>
      <c r="D31" s="18"/>
      <c r="E31" s="139"/>
      <c r="F31" s="47"/>
      <c r="G31" s="143"/>
      <c r="H31" s="140">
        <f t="shared" si="1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49"/>
      <c r="B32" s="141"/>
      <c r="C32" s="51"/>
      <c r="D32" s="18"/>
      <c r="E32" s="139"/>
      <c r="F32" s="47"/>
      <c r="G32" s="143"/>
      <c r="H32" s="140">
        <f t="shared" si="1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44"/>
      <c r="B33" s="145" t="s">
        <v>84</v>
      </c>
      <c r="C33" s="145"/>
      <c r="D33" s="85"/>
      <c r="E33" s="85"/>
      <c r="F33" s="85"/>
      <c r="G33" s="146"/>
      <c r="H33" s="146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16"/>
      <c r="B34" s="116"/>
      <c r="C34" s="116"/>
      <c r="D34" s="184"/>
      <c r="E34" s="184"/>
      <c r="F34" s="184"/>
      <c r="G34" s="185"/>
      <c r="H34" s="18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A1:H4"/>
    <mergeCell ref="A5:B5"/>
    <mergeCell ref="A6:H6"/>
    <mergeCell ref="A7:H7"/>
    <mergeCell ref="A8:H8"/>
    <mergeCell ref="C10:D10"/>
    <mergeCell ref="C11:D12"/>
    <mergeCell ref="C13:D13"/>
    <mergeCell ref="C14:D14"/>
    <mergeCell ref="C15:D15"/>
    <mergeCell ref="C16:D16"/>
    <mergeCell ref="C17:D17"/>
    <mergeCell ref="C18:D18"/>
    <mergeCell ref="C19:D19"/>
    <mergeCell ref="C27:D27"/>
    <mergeCell ref="C28:D28"/>
    <mergeCell ref="C29:D29"/>
    <mergeCell ref="C30:D30"/>
    <mergeCell ref="C31:D31"/>
    <mergeCell ref="C32:D32"/>
    <mergeCell ref="C20:D20"/>
    <mergeCell ref="C21:D21"/>
    <mergeCell ref="C22:D22"/>
    <mergeCell ref="C23:D23"/>
    <mergeCell ref="C24:D24"/>
    <mergeCell ref="C25:D25"/>
    <mergeCell ref="C26:D26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3.5"/>
    <col customWidth="1" min="3" max="3" width="40.38"/>
    <col customWidth="1" min="4" max="4" width="9.63"/>
    <col customWidth="1" min="5" max="5" width="13.5"/>
    <col customWidth="1" min="6" max="6" width="10.0"/>
    <col customWidth="1" min="7" max="7" width="11.0"/>
    <col customWidth="1" min="8" max="26" width="8.0"/>
  </cols>
  <sheetData>
    <row r="1" ht="19.5" customHeight="1">
      <c r="A1" s="21"/>
      <c r="B1" s="22"/>
      <c r="C1" s="22"/>
      <c r="D1" s="22"/>
      <c r="E1" s="22"/>
      <c r="F1" s="22"/>
      <c r="G1" s="2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G2" s="2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G3" s="2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96</v>
      </c>
      <c r="B8" s="38"/>
      <c r="C8" s="38"/>
      <c r="D8" s="38" t="str">
        <f>'Formulário de Apresentação'!E16</f>
        <v>Inserir nome do parceiro 1</v>
      </c>
      <c r="E8" s="187"/>
      <c r="F8" s="38"/>
      <c r="G8" s="188" t="s">
        <v>74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89" t="s">
        <v>27</v>
      </c>
      <c r="C9" s="128" t="s">
        <v>28</v>
      </c>
      <c r="D9" s="138"/>
      <c r="E9" s="190" t="s">
        <v>75</v>
      </c>
      <c r="F9" s="127" t="s">
        <v>30</v>
      </c>
      <c r="G9" s="127" t="s">
        <v>76</v>
      </c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130" t="s">
        <v>12</v>
      </c>
      <c r="B10" s="152" t="s">
        <v>97</v>
      </c>
      <c r="C10" s="131" t="s">
        <v>79</v>
      </c>
      <c r="D10" s="35"/>
      <c r="E10" s="130" t="s">
        <v>98</v>
      </c>
      <c r="F10" s="153" t="s">
        <v>99</v>
      </c>
      <c r="G10" s="191" t="s">
        <v>82</v>
      </c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0" customHeight="1">
      <c r="A11" s="134" t="s">
        <v>16</v>
      </c>
      <c r="B11" s="193"/>
      <c r="C11" s="135"/>
      <c r="D11" s="158"/>
      <c r="E11" s="137" t="s">
        <v>100</v>
      </c>
      <c r="F11" s="194" t="s">
        <v>43</v>
      </c>
      <c r="G11" s="194" t="s">
        <v>47</v>
      </c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95"/>
      <c r="C12" s="155"/>
      <c r="D12" s="158"/>
      <c r="E12" s="196"/>
      <c r="F12" s="196"/>
      <c r="G12" s="197">
        <f t="shared" ref="G12:G27" si="1">E12*F12</f>
        <v>0</v>
      </c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95"/>
      <c r="C13" s="155"/>
      <c r="D13" s="158"/>
      <c r="E13" s="196"/>
      <c r="F13" s="196"/>
      <c r="G13" s="197">
        <f t="shared" si="1"/>
        <v>0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95"/>
      <c r="C14" s="155"/>
      <c r="D14" s="158"/>
      <c r="E14" s="196"/>
      <c r="F14" s="196"/>
      <c r="G14" s="197">
        <f t="shared" si="1"/>
        <v>0</v>
      </c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95"/>
      <c r="C15" s="155"/>
      <c r="D15" s="158"/>
      <c r="E15" s="196"/>
      <c r="F15" s="196"/>
      <c r="G15" s="197">
        <f t="shared" si="1"/>
        <v>0</v>
      </c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95"/>
      <c r="C16" s="155"/>
      <c r="D16" s="158"/>
      <c r="E16" s="196"/>
      <c r="F16" s="196"/>
      <c r="G16" s="197">
        <f t="shared" si="1"/>
        <v>0</v>
      </c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95"/>
      <c r="C17" s="155"/>
      <c r="D17" s="158"/>
      <c r="E17" s="196"/>
      <c r="F17" s="196"/>
      <c r="G17" s="197">
        <f t="shared" si="1"/>
        <v>0</v>
      </c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95"/>
      <c r="C18" s="155"/>
      <c r="D18" s="158"/>
      <c r="E18" s="196"/>
      <c r="F18" s="196"/>
      <c r="G18" s="197">
        <f t="shared" si="1"/>
        <v>0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95"/>
      <c r="C19" s="155"/>
      <c r="D19" s="158"/>
      <c r="E19" s="196"/>
      <c r="F19" s="196"/>
      <c r="G19" s="197">
        <f t="shared" si="1"/>
        <v>0</v>
      </c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95"/>
      <c r="C20" s="155"/>
      <c r="D20" s="158"/>
      <c r="E20" s="196"/>
      <c r="F20" s="196"/>
      <c r="G20" s="197">
        <f t="shared" si="1"/>
        <v>0</v>
      </c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95"/>
      <c r="C21" s="155"/>
      <c r="D21" s="158"/>
      <c r="E21" s="196"/>
      <c r="F21" s="196"/>
      <c r="G21" s="197">
        <f t="shared" si="1"/>
        <v>0</v>
      </c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95"/>
      <c r="C22" s="155"/>
      <c r="D22" s="158"/>
      <c r="E22" s="196"/>
      <c r="F22" s="196"/>
      <c r="G22" s="197">
        <f t="shared" si="1"/>
        <v>0</v>
      </c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95"/>
      <c r="C23" s="155"/>
      <c r="D23" s="158"/>
      <c r="E23" s="196"/>
      <c r="F23" s="196"/>
      <c r="G23" s="197">
        <f t="shared" si="1"/>
        <v>0</v>
      </c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95"/>
      <c r="C24" s="155"/>
      <c r="D24" s="158"/>
      <c r="E24" s="196"/>
      <c r="F24" s="196"/>
      <c r="G24" s="197">
        <f t="shared" si="1"/>
        <v>0</v>
      </c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95"/>
      <c r="C25" s="155"/>
      <c r="D25" s="158"/>
      <c r="E25" s="196"/>
      <c r="F25" s="196"/>
      <c r="G25" s="197">
        <f t="shared" si="1"/>
        <v>0</v>
      </c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95"/>
      <c r="C26" s="155"/>
      <c r="D26" s="158"/>
      <c r="E26" s="196"/>
      <c r="F26" s="196"/>
      <c r="G26" s="197">
        <f t="shared" si="1"/>
        <v>0</v>
      </c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95"/>
      <c r="C27" s="155"/>
      <c r="D27" s="158"/>
      <c r="E27" s="196"/>
      <c r="F27" s="196"/>
      <c r="G27" s="197">
        <f t="shared" si="1"/>
        <v>0</v>
      </c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98"/>
      <c r="D28" s="85"/>
      <c r="E28" s="196"/>
      <c r="F28" s="197"/>
      <c r="G28" s="146">
        <f>SUM(G12:G27)</f>
        <v>0</v>
      </c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150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200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3">
    <mergeCell ref="A1:G4"/>
    <mergeCell ref="A5:G5"/>
    <mergeCell ref="A6:G6"/>
    <mergeCell ref="A7:G7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26:D26"/>
    <mergeCell ref="C27:D27"/>
    <mergeCell ref="C19:D19"/>
    <mergeCell ref="C20:D20"/>
    <mergeCell ref="C21:D21"/>
    <mergeCell ref="C22:D22"/>
    <mergeCell ref="C23:D23"/>
    <mergeCell ref="C24:D24"/>
    <mergeCell ref="C25:D25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2.63"/>
    <col customWidth="1" min="3" max="3" width="41.0"/>
    <col customWidth="1" min="4" max="4" width="2.5"/>
    <col customWidth="1" min="5" max="5" width="2.63"/>
    <col customWidth="1" min="6" max="6" width="13.38"/>
    <col customWidth="1" min="7" max="7" width="10.5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101</v>
      </c>
      <c r="B8" s="38"/>
      <c r="C8" s="38"/>
      <c r="D8" s="38" t="str">
        <f>'Formulário de Apresentação'!E17</f>
        <v>Inserir nome do parceiro 2</v>
      </c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27" t="s">
        <v>27</v>
      </c>
      <c r="C9" s="128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130" t="s">
        <v>12</v>
      </c>
      <c r="B10" s="130" t="s">
        <v>97</v>
      </c>
      <c r="C10" s="131" t="s">
        <v>79</v>
      </c>
      <c r="D10" s="34"/>
      <c r="E10" s="42"/>
      <c r="F10" s="130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0" customHeight="1">
      <c r="A11" s="134" t="s">
        <v>16</v>
      </c>
      <c r="B11" s="119"/>
      <c r="C11" s="135"/>
      <c r="D11" s="31"/>
      <c r="E11" s="32"/>
      <c r="F11" s="137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40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2.63"/>
    <col customWidth="1" min="3" max="3" width="41.0"/>
    <col customWidth="1" min="4" max="4" width="2.5"/>
    <col customWidth="1" min="5" max="5" width="2.63"/>
    <col customWidth="1" min="6" max="6" width="13.38"/>
    <col customWidth="1" min="7" max="7" width="10.5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102</v>
      </c>
      <c r="B8" s="38"/>
      <c r="C8" s="38"/>
      <c r="D8" s="38"/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27" t="s">
        <v>27</v>
      </c>
      <c r="C9" s="128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130" t="s">
        <v>12</v>
      </c>
      <c r="B10" s="130" t="s">
        <v>97</v>
      </c>
      <c r="C10" s="131" t="s">
        <v>79</v>
      </c>
      <c r="D10" s="34"/>
      <c r="E10" s="42"/>
      <c r="F10" s="130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0" customHeight="1">
      <c r="A11" s="134" t="s">
        <v>16</v>
      </c>
      <c r="B11" s="119"/>
      <c r="C11" s="135"/>
      <c r="D11" s="31"/>
      <c r="E11" s="32"/>
      <c r="F11" s="137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40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3.0"/>
    <col customWidth="1" min="3" max="3" width="41.38"/>
    <col customWidth="1" min="4" max="4" width="3.63"/>
    <col customWidth="1" min="5" max="5" width="2.0"/>
    <col customWidth="1" min="6" max="6" width="14.38"/>
    <col customWidth="1" min="7" max="7" width="11.63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103</v>
      </c>
      <c r="B8" s="38"/>
      <c r="C8" s="38"/>
      <c r="D8" s="38" t="str">
        <f>'Formulário de Apresentação'!E15</f>
        <v>Inserir nome do proponente</v>
      </c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89" t="s">
        <v>27</v>
      </c>
      <c r="C9" s="159" t="s">
        <v>28</v>
      </c>
      <c r="D9" s="34"/>
      <c r="E9" s="42"/>
      <c r="F9" s="190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40" t="s">
        <v>12</v>
      </c>
      <c r="B10" s="152" t="s">
        <v>97</v>
      </c>
      <c r="C10" s="131" t="s">
        <v>79</v>
      </c>
      <c r="D10" s="34"/>
      <c r="E10" s="42"/>
      <c r="F10" s="153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75" customHeight="1">
      <c r="A11" s="44" t="s">
        <v>16</v>
      </c>
      <c r="B11" s="204"/>
      <c r="C11" s="205"/>
      <c r="D11" s="31"/>
      <c r="E11" s="32"/>
      <c r="F11" s="194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97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3.0"/>
    <col customWidth="1" min="3" max="3" width="41.38"/>
    <col customWidth="1" min="4" max="4" width="3.63"/>
    <col customWidth="1" min="5" max="5" width="2.0"/>
    <col customWidth="1" min="6" max="6" width="14.38"/>
    <col customWidth="1" min="7" max="7" width="11.63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104</v>
      </c>
      <c r="B8" s="38"/>
      <c r="C8" s="38"/>
      <c r="D8" s="38"/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89" t="s">
        <v>27</v>
      </c>
      <c r="C9" s="159" t="s">
        <v>28</v>
      </c>
      <c r="D9" s="34"/>
      <c r="E9" s="42"/>
      <c r="F9" s="190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40" t="s">
        <v>12</v>
      </c>
      <c r="B10" s="152" t="s">
        <v>97</v>
      </c>
      <c r="C10" s="131" t="s">
        <v>79</v>
      </c>
      <c r="D10" s="34"/>
      <c r="E10" s="42"/>
      <c r="F10" s="153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75" customHeight="1">
      <c r="A11" s="44" t="s">
        <v>16</v>
      </c>
      <c r="B11" s="204"/>
      <c r="C11" s="205"/>
      <c r="D11" s="31"/>
      <c r="E11" s="32"/>
      <c r="F11" s="194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97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1.0"/>
    <col customWidth="1" min="4" max="4" width="21.0"/>
    <col customWidth="1" min="5" max="5" width="1.5"/>
    <col customWidth="1" min="6" max="6" width="7.63"/>
    <col customWidth="1" min="7" max="7" width="12.0"/>
    <col customWidth="1" min="8" max="8" width="11.38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14" t="s">
        <v>94</v>
      </c>
      <c r="B6" s="11"/>
      <c r="C6" s="11"/>
      <c r="D6" s="11"/>
      <c r="E6" s="11"/>
      <c r="F6" s="11"/>
      <c r="G6" s="11"/>
      <c r="H6" s="12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105</v>
      </c>
      <c r="B8" s="38"/>
      <c r="C8" s="38"/>
      <c r="D8" s="38" t="str">
        <f>'Formulário de Apresentação'!E15</f>
        <v>Inserir nome do proponente</v>
      </c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59" t="s">
        <v>28</v>
      </c>
      <c r="D9" s="34"/>
      <c r="E9" s="42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33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08"/>
      <c r="D11" s="31"/>
      <c r="E11" s="32"/>
      <c r="F11" s="209"/>
      <c r="G11" s="137" t="s">
        <v>83</v>
      </c>
      <c r="H11" s="137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210"/>
      <c r="D12" s="11"/>
      <c r="E12" s="12"/>
      <c r="F12" s="211"/>
      <c r="G12" s="143"/>
      <c r="H12" s="140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41"/>
      <c r="D13" s="34"/>
      <c r="E13" s="35"/>
      <c r="F13" s="211"/>
      <c r="G13" s="143"/>
      <c r="H13" s="140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41"/>
      <c r="D14" s="34"/>
      <c r="E14" s="35"/>
      <c r="F14" s="211"/>
      <c r="G14" s="143"/>
      <c r="H14" s="140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41"/>
      <c r="D15" s="34"/>
      <c r="E15" s="35"/>
      <c r="F15" s="211"/>
      <c r="G15" s="143"/>
      <c r="H15" s="140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41"/>
      <c r="D16" s="34"/>
      <c r="E16" s="35"/>
      <c r="F16" s="211"/>
      <c r="G16" s="143"/>
      <c r="H16" s="140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41"/>
      <c r="D17" s="34"/>
      <c r="E17" s="35"/>
      <c r="F17" s="211"/>
      <c r="G17" s="143"/>
      <c r="H17" s="140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41"/>
      <c r="D18" s="34"/>
      <c r="E18" s="35"/>
      <c r="F18" s="211"/>
      <c r="G18" s="143"/>
      <c r="H18" s="140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41"/>
      <c r="D19" s="34"/>
      <c r="E19" s="35"/>
      <c r="F19" s="211"/>
      <c r="G19" s="143"/>
      <c r="H19" s="140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41"/>
      <c r="D20" s="34"/>
      <c r="E20" s="35"/>
      <c r="F20" s="211"/>
      <c r="G20" s="143"/>
      <c r="H20" s="140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41"/>
      <c r="D21" s="34"/>
      <c r="E21" s="35"/>
      <c r="F21" s="211"/>
      <c r="G21" s="143"/>
      <c r="H21" s="140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41"/>
      <c r="D22" s="34"/>
      <c r="E22" s="35"/>
      <c r="F22" s="211"/>
      <c r="G22" s="143"/>
      <c r="H22" s="140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41"/>
      <c r="D23" s="34"/>
      <c r="E23" s="35"/>
      <c r="F23" s="211"/>
      <c r="G23" s="143"/>
      <c r="H23" s="140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41"/>
      <c r="D24" s="34"/>
      <c r="E24" s="35"/>
      <c r="F24" s="211"/>
      <c r="G24" s="143"/>
      <c r="H24" s="140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41"/>
      <c r="D25" s="34"/>
      <c r="E25" s="35"/>
      <c r="F25" s="211"/>
      <c r="G25" s="143"/>
      <c r="H25" s="140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41"/>
      <c r="D26" s="34"/>
      <c r="E26" s="35"/>
      <c r="F26" s="211"/>
      <c r="G26" s="143"/>
      <c r="H26" s="140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41"/>
      <c r="D27" s="34"/>
      <c r="E27" s="35"/>
      <c r="F27" s="211"/>
      <c r="G27" s="143"/>
      <c r="H27" s="140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41"/>
      <c r="D28" s="34"/>
      <c r="E28" s="35"/>
      <c r="F28" s="211"/>
      <c r="G28" s="143"/>
      <c r="H28" s="140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41"/>
      <c r="D29" s="34"/>
      <c r="E29" s="35"/>
      <c r="F29" s="211"/>
      <c r="G29" s="143"/>
      <c r="H29" s="140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41"/>
      <c r="D30" s="34"/>
      <c r="E30" s="35"/>
      <c r="F30" s="211"/>
      <c r="G30" s="143"/>
      <c r="H30" s="140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41"/>
      <c r="D31" s="34"/>
      <c r="E31" s="35"/>
      <c r="F31" s="211"/>
      <c r="G31" s="143"/>
      <c r="H31" s="140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1.63"/>
    <col customWidth="1" min="4" max="4" width="22.5"/>
    <col customWidth="1" min="5" max="5" width="2.38"/>
    <col customWidth="1" min="6" max="6" width="7.63"/>
    <col customWidth="1" min="7" max="7" width="12.0"/>
    <col customWidth="1" min="8" max="8" width="11.38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15.0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33" t="s">
        <v>106</v>
      </c>
      <c r="B6" s="34"/>
      <c r="C6" s="34"/>
      <c r="D6" s="34"/>
      <c r="E6" s="34"/>
      <c r="F6" s="34"/>
      <c r="G6" s="34"/>
      <c r="H6" s="35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107</v>
      </c>
      <c r="B8" s="38"/>
      <c r="C8" s="38"/>
      <c r="D8" s="38" t="str">
        <f>'Formulário de Apresentação'!E16</f>
        <v>Inserir nome do parceiro 1</v>
      </c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59" t="s">
        <v>28</v>
      </c>
      <c r="D9" s="34"/>
      <c r="E9" s="42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91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20"/>
      <c r="D11" s="31"/>
      <c r="E11" s="32"/>
      <c r="F11" s="209"/>
      <c r="G11" s="137" t="s">
        <v>83</v>
      </c>
      <c r="H11" s="194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205"/>
      <c r="D12" s="31"/>
      <c r="E12" s="32"/>
      <c r="F12" s="211"/>
      <c r="G12" s="143"/>
      <c r="H12" s="140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128"/>
      <c r="D13" s="17"/>
      <c r="E13" s="18"/>
      <c r="F13" s="211"/>
      <c r="G13" s="143"/>
      <c r="H13" s="140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128"/>
      <c r="D14" s="17"/>
      <c r="E14" s="18"/>
      <c r="F14" s="211"/>
      <c r="G14" s="143"/>
      <c r="H14" s="140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128"/>
      <c r="D15" s="17"/>
      <c r="E15" s="18"/>
      <c r="F15" s="211"/>
      <c r="G15" s="143"/>
      <c r="H15" s="140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128"/>
      <c r="D16" s="17"/>
      <c r="E16" s="18"/>
      <c r="F16" s="211"/>
      <c r="G16" s="143"/>
      <c r="H16" s="140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128"/>
      <c r="D17" s="17"/>
      <c r="E17" s="18"/>
      <c r="F17" s="211"/>
      <c r="G17" s="143"/>
      <c r="H17" s="140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128"/>
      <c r="D18" s="17"/>
      <c r="E18" s="18"/>
      <c r="F18" s="211"/>
      <c r="G18" s="143"/>
      <c r="H18" s="140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128"/>
      <c r="D19" s="17"/>
      <c r="E19" s="18"/>
      <c r="F19" s="211"/>
      <c r="G19" s="143"/>
      <c r="H19" s="140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128"/>
      <c r="D20" s="17"/>
      <c r="E20" s="18"/>
      <c r="F20" s="211"/>
      <c r="G20" s="143"/>
      <c r="H20" s="140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128"/>
      <c r="D21" s="17"/>
      <c r="E21" s="18"/>
      <c r="F21" s="211"/>
      <c r="G21" s="143"/>
      <c r="H21" s="140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128"/>
      <c r="D22" s="17"/>
      <c r="E22" s="18"/>
      <c r="F22" s="211"/>
      <c r="G22" s="143"/>
      <c r="H22" s="140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128"/>
      <c r="D23" s="17"/>
      <c r="E23" s="18"/>
      <c r="F23" s="211"/>
      <c r="G23" s="143"/>
      <c r="H23" s="140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128"/>
      <c r="D24" s="17"/>
      <c r="E24" s="18"/>
      <c r="F24" s="211"/>
      <c r="G24" s="143"/>
      <c r="H24" s="140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128"/>
      <c r="D25" s="17"/>
      <c r="E25" s="18"/>
      <c r="F25" s="211"/>
      <c r="G25" s="143"/>
      <c r="H25" s="140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128"/>
      <c r="D26" s="17"/>
      <c r="E26" s="18"/>
      <c r="F26" s="211"/>
      <c r="G26" s="143"/>
      <c r="H26" s="140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128"/>
      <c r="D27" s="17"/>
      <c r="E27" s="18"/>
      <c r="F27" s="211"/>
      <c r="G27" s="143"/>
      <c r="H27" s="140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128"/>
      <c r="D28" s="17"/>
      <c r="E28" s="18"/>
      <c r="F28" s="211"/>
      <c r="G28" s="143"/>
      <c r="H28" s="140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128"/>
      <c r="D29" s="17"/>
      <c r="E29" s="18"/>
      <c r="F29" s="211"/>
      <c r="G29" s="143"/>
      <c r="H29" s="140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128"/>
      <c r="D30" s="17"/>
      <c r="E30" s="18"/>
      <c r="F30" s="211"/>
      <c r="G30" s="143"/>
      <c r="H30" s="140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128"/>
      <c r="D31" s="17"/>
      <c r="E31" s="18"/>
      <c r="F31" s="211"/>
      <c r="G31" s="143"/>
      <c r="H31" s="140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0.63"/>
    <col customWidth="1" min="4" max="4" width="21.38"/>
    <col customWidth="1" min="5" max="5" width="1.63"/>
    <col customWidth="1" min="6" max="6" width="7.63"/>
    <col customWidth="1" min="7" max="7" width="12.0"/>
    <col customWidth="1" min="8" max="8" width="10.5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33" t="s">
        <v>106</v>
      </c>
      <c r="B6" s="34"/>
      <c r="C6" s="34"/>
      <c r="D6" s="34"/>
      <c r="E6" s="34"/>
      <c r="F6" s="34"/>
      <c r="G6" s="34"/>
      <c r="H6" s="35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108</v>
      </c>
      <c r="B8" s="38"/>
      <c r="C8" s="38"/>
      <c r="D8" s="38" t="str">
        <f>'Formulário de Apresentação'!E17</f>
        <v>Inserir nome do parceiro 2</v>
      </c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62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91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20"/>
      <c r="D11" s="31"/>
      <c r="E11" s="32"/>
      <c r="F11" s="209"/>
      <c r="G11" s="137" t="s">
        <v>83</v>
      </c>
      <c r="H11" s="194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162"/>
      <c r="D12" s="17"/>
      <c r="E12" s="18"/>
      <c r="F12" s="211"/>
      <c r="G12" s="143"/>
      <c r="H12" s="197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162"/>
      <c r="D13" s="17"/>
      <c r="E13" s="18"/>
      <c r="F13" s="211"/>
      <c r="G13" s="143"/>
      <c r="H13" s="197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162"/>
      <c r="D14" s="17"/>
      <c r="E14" s="18"/>
      <c r="F14" s="211"/>
      <c r="G14" s="143"/>
      <c r="H14" s="197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162"/>
      <c r="D15" s="17"/>
      <c r="E15" s="18"/>
      <c r="F15" s="211"/>
      <c r="G15" s="143"/>
      <c r="H15" s="197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162"/>
      <c r="D16" s="17"/>
      <c r="E16" s="18"/>
      <c r="F16" s="211"/>
      <c r="G16" s="143"/>
      <c r="H16" s="197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162"/>
      <c r="D17" s="17"/>
      <c r="E17" s="18"/>
      <c r="F17" s="211"/>
      <c r="G17" s="143"/>
      <c r="H17" s="197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162"/>
      <c r="D18" s="17"/>
      <c r="E18" s="18"/>
      <c r="F18" s="211"/>
      <c r="G18" s="143"/>
      <c r="H18" s="197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162"/>
      <c r="D19" s="17"/>
      <c r="E19" s="18"/>
      <c r="F19" s="211"/>
      <c r="G19" s="143"/>
      <c r="H19" s="197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162"/>
      <c r="D20" s="17"/>
      <c r="E20" s="18"/>
      <c r="F20" s="211"/>
      <c r="G20" s="143"/>
      <c r="H20" s="197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162"/>
      <c r="D21" s="17"/>
      <c r="E21" s="18"/>
      <c r="F21" s="211"/>
      <c r="G21" s="143"/>
      <c r="H21" s="197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162"/>
      <c r="D22" s="17"/>
      <c r="E22" s="18"/>
      <c r="F22" s="211"/>
      <c r="G22" s="143"/>
      <c r="H22" s="197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162"/>
      <c r="D23" s="17"/>
      <c r="E23" s="18"/>
      <c r="F23" s="211"/>
      <c r="G23" s="143"/>
      <c r="H23" s="197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162"/>
      <c r="D24" s="17"/>
      <c r="E24" s="18"/>
      <c r="F24" s="211"/>
      <c r="G24" s="143"/>
      <c r="H24" s="197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162"/>
      <c r="D25" s="17"/>
      <c r="E25" s="18"/>
      <c r="F25" s="211"/>
      <c r="G25" s="143"/>
      <c r="H25" s="19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162"/>
      <c r="D26" s="17"/>
      <c r="E26" s="18"/>
      <c r="F26" s="211"/>
      <c r="G26" s="143"/>
      <c r="H26" s="197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162"/>
      <c r="D27" s="17"/>
      <c r="E27" s="18"/>
      <c r="F27" s="211"/>
      <c r="G27" s="143"/>
      <c r="H27" s="197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162"/>
      <c r="D28" s="17"/>
      <c r="E28" s="18"/>
      <c r="F28" s="211"/>
      <c r="G28" s="143"/>
      <c r="H28" s="19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162"/>
      <c r="D29" s="17"/>
      <c r="E29" s="18"/>
      <c r="F29" s="211"/>
      <c r="G29" s="143"/>
      <c r="H29" s="197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162"/>
      <c r="D30" s="17"/>
      <c r="E30" s="18"/>
      <c r="F30" s="211"/>
      <c r="G30" s="143"/>
      <c r="H30" s="197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162"/>
      <c r="D31" s="17"/>
      <c r="E31" s="18"/>
      <c r="F31" s="211"/>
      <c r="G31" s="143"/>
      <c r="H31" s="197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3" width="9.38"/>
    <col customWidth="1" min="4" max="4" width="14.38"/>
    <col customWidth="1" min="5" max="5" width="94.0"/>
    <col customWidth="1" min="6" max="21" width="9.38"/>
    <col customWidth="1" min="22" max="26" width="8.0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0"/>
      <c r="B10" s="11"/>
      <c r="C10" s="11"/>
      <c r="D10" s="11"/>
      <c r="E10" s="11"/>
      <c r="F10" s="11"/>
      <c r="G10" s="11"/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"/>
      <c r="W12" s="1"/>
      <c r="X12" s="1"/>
      <c r="Y12" s="1"/>
      <c r="Z12" s="1"/>
    </row>
    <row r="13" ht="12.75" customHeight="1">
      <c r="A13" s="14" t="s">
        <v>1</v>
      </c>
      <c r="B13" s="11"/>
      <c r="C13" s="11"/>
      <c r="D13" s="11"/>
      <c r="E13" s="11"/>
      <c r="F13" s="11"/>
      <c r="G13" s="11"/>
      <c r="H13" s="12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"/>
      <c r="W13" s="1"/>
      <c r="X13" s="1"/>
      <c r="Y13" s="1"/>
      <c r="Z13" s="1"/>
    </row>
    <row r="14" ht="22.5" customHeight="1">
      <c r="A14" s="15" t="s">
        <v>2</v>
      </c>
      <c r="B14" s="1"/>
      <c r="C14" s="1"/>
      <c r="D14" s="1"/>
      <c r="E14" s="1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"/>
      <c r="W14" s="1"/>
      <c r="X14" s="1"/>
      <c r="Y14" s="1"/>
      <c r="Z14" s="1"/>
    </row>
    <row r="15" ht="41.25" customHeight="1">
      <c r="A15" s="16" t="s">
        <v>3</v>
      </c>
      <c r="B15" s="17"/>
      <c r="C15" s="17"/>
      <c r="D15" s="18"/>
      <c r="E15" s="19" t="s">
        <v>4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ht="41.25" hidden="1" customHeight="1">
      <c r="A16" s="16" t="s">
        <v>5</v>
      </c>
      <c r="B16" s="17"/>
      <c r="C16" s="17"/>
      <c r="D16" s="18"/>
      <c r="E16" s="19" t="s">
        <v>6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ht="41.25" hidden="1" customHeight="1">
      <c r="A17" s="16" t="s">
        <v>7</v>
      </c>
      <c r="B17" s="17"/>
      <c r="C17" s="17"/>
      <c r="D17" s="18"/>
      <c r="E17" s="19" t="s">
        <v>8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ht="12.75" customHeight="1">
      <c r="A18" s="1"/>
      <c r="B18" s="1"/>
      <c r="C18" s="1"/>
      <c r="D18" s="1"/>
      <c r="E18" s="1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"/>
      <c r="W18" s="1"/>
      <c r="X18" s="1"/>
      <c r="Y18" s="1"/>
      <c r="Z18" s="1"/>
    </row>
    <row r="19" ht="12.75" customHeight="1">
      <c r="A19" s="1"/>
      <c r="B19" s="1"/>
      <c r="C19" s="1"/>
      <c r="D19" s="1"/>
      <c r="E19" s="1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"/>
      <c r="W20" s="1"/>
      <c r="X20" s="1"/>
      <c r="Y20" s="1"/>
      <c r="Z20" s="1"/>
    </row>
    <row r="21" ht="12.75" customHeight="1">
      <c r="A21" s="1"/>
      <c r="B21" s="1"/>
      <c r="C21" s="1"/>
      <c r="D21" s="1"/>
      <c r="E21" s="1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0:H10"/>
    <mergeCell ref="A13:H13"/>
    <mergeCell ref="A15:D15"/>
    <mergeCell ref="A16:D16"/>
    <mergeCell ref="A17:D17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0.63"/>
    <col customWidth="1" min="4" max="4" width="21.38"/>
    <col customWidth="1" min="5" max="5" width="1.63"/>
    <col customWidth="1" min="6" max="6" width="7.63"/>
    <col customWidth="1" min="7" max="7" width="12.0"/>
    <col customWidth="1" min="8" max="8" width="10.5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33" t="s">
        <v>106</v>
      </c>
      <c r="B6" s="34"/>
      <c r="C6" s="34"/>
      <c r="D6" s="34"/>
      <c r="E6" s="34"/>
      <c r="F6" s="34"/>
      <c r="G6" s="34"/>
      <c r="H6" s="35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109</v>
      </c>
      <c r="B8" s="38"/>
      <c r="C8" s="38"/>
      <c r="D8" s="38"/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62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91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20"/>
      <c r="D11" s="31"/>
      <c r="E11" s="32"/>
      <c r="F11" s="209"/>
      <c r="G11" s="137" t="s">
        <v>83</v>
      </c>
      <c r="H11" s="194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162"/>
      <c r="D12" s="17"/>
      <c r="E12" s="18"/>
      <c r="F12" s="211"/>
      <c r="G12" s="143"/>
      <c r="H12" s="197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162"/>
      <c r="D13" s="17"/>
      <c r="E13" s="18"/>
      <c r="F13" s="211"/>
      <c r="G13" s="143"/>
      <c r="H13" s="197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162"/>
      <c r="D14" s="17"/>
      <c r="E14" s="18"/>
      <c r="F14" s="211"/>
      <c r="G14" s="143"/>
      <c r="H14" s="197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162"/>
      <c r="D15" s="17"/>
      <c r="E15" s="18"/>
      <c r="F15" s="211"/>
      <c r="G15" s="143"/>
      <c r="H15" s="197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162"/>
      <c r="D16" s="17"/>
      <c r="E16" s="18"/>
      <c r="F16" s="211"/>
      <c r="G16" s="143"/>
      <c r="H16" s="197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162"/>
      <c r="D17" s="17"/>
      <c r="E17" s="18"/>
      <c r="F17" s="211"/>
      <c r="G17" s="143"/>
      <c r="H17" s="197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162"/>
      <c r="D18" s="17"/>
      <c r="E18" s="18"/>
      <c r="F18" s="211"/>
      <c r="G18" s="143"/>
      <c r="H18" s="197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162"/>
      <c r="D19" s="17"/>
      <c r="E19" s="18"/>
      <c r="F19" s="211"/>
      <c r="G19" s="143"/>
      <c r="H19" s="197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162"/>
      <c r="D20" s="17"/>
      <c r="E20" s="18"/>
      <c r="F20" s="211"/>
      <c r="G20" s="143"/>
      <c r="H20" s="197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162"/>
      <c r="D21" s="17"/>
      <c r="E21" s="18"/>
      <c r="F21" s="211"/>
      <c r="G21" s="143"/>
      <c r="H21" s="197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162"/>
      <c r="D22" s="17"/>
      <c r="E22" s="18"/>
      <c r="F22" s="211"/>
      <c r="G22" s="143"/>
      <c r="H22" s="197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162"/>
      <c r="D23" s="17"/>
      <c r="E23" s="18"/>
      <c r="F23" s="211"/>
      <c r="G23" s="143"/>
      <c r="H23" s="197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162"/>
      <c r="D24" s="17"/>
      <c r="E24" s="18"/>
      <c r="F24" s="211"/>
      <c r="G24" s="143"/>
      <c r="H24" s="197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162"/>
      <c r="D25" s="17"/>
      <c r="E25" s="18"/>
      <c r="F25" s="211"/>
      <c r="G25" s="143"/>
      <c r="H25" s="19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162"/>
      <c r="D26" s="17"/>
      <c r="E26" s="18"/>
      <c r="F26" s="211"/>
      <c r="G26" s="143"/>
      <c r="H26" s="197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162"/>
      <c r="D27" s="17"/>
      <c r="E27" s="18"/>
      <c r="F27" s="211"/>
      <c r="G27" s="143"/>
      <c r="H27" s="197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162"/>
      <c r="D28" s="17"/>
      <c r="E28" s="18"/>
      <c r="F28" s="211"/>
      <c r="G28" s="143"/>
      <c r="H28" s="19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162"/>
      <c r="D29" s="17"/>
      <c r="E29" s="18"/>
      <c r="F29" s="211"/>
      <c r="G29" s="143"/>
      <c r="H29" s="197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162"/>
      <c r="D30" s="17"/>
      <c r="E30" s="18"/>
      <c r="F30" s="211"/>
      <c r="G30" s="143"/>
      <c r="H30" s="197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162"/>
      <c r="D31" s="17"/>
      <c r="E31" s="18"/>
      <c r="F31" s="211"/>
      <c r="G31" s="143"/>
      <c r="H31" s="197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1.0"/>
    <col customWidth="1" min="4" max="4" width="21.0"/>
    <col customWidth="1" min="5" max="5" width="1.5"/>
    <col customWidth="1" min="6" max="6" width="7.63"/>
    <col customWidth="1" min="7" max="7" width="12.0"/>
    <col customWidth="1" min="8" max="8" width="11.38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14" t="s">
        <v>94</v>
      </c>
      <c r="B6" s="11"/>
      <c r="C6" s="11"/>
      <c r="D6" s="11"/>
      <c r="E6" s="11"/>
      <c r="F6" s="11"/>
      <c r="G6" s="11"/>
      <c r="H6" s="12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110</v>
      </c>
      <c r="B8" s="38"/>
      <c r="C8" s="38"/>
      <c r="D8" s="38"/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59" t="s">
        <v>28</v>
      </c>
      <c r="D9" s="34"/>
      <c r="E9" s="42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33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08"/>
      <c r="D11" s="31"/>
      <c r="E11" s="32"/>
      <c r="F11" s="209"/>
      <c r="G11" s="137" t="s">
        <v>83</v>
      </c>
      <c r="H11" s="137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210"/>
      <c r="D12" s="11"/>
      <c r="E12" s="12"/>
      <c r="F12" s="211"/>
      <c r="G12" s="143"/>
      <c r="H12" s="140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41"/>
      <c r="D13" s="34"/>
      <c r="E13" s="35"/>
      <c r="F13" s="211"/>
      <c r="G13" s="143"/>
      <c r="H13" s="140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41"/>
      <c r="D14" s="34"/>
      <c r="E14" s="35"/>
      <c r="F14" s="211"/>
      <c r="G14" s="143"/>
      <c r="H14" s="140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41"/>
      <c r="D15" s="34"/>
      <c r="E15" s="35"/>
      <c r="F15" s="211"/>
      <c r="G15" s="143"/>
      <c r="H15" s="140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41"/>
      <c r="D16" s="34"/>
      <c r="E16" s="35"/>
      <c r="F16" s="211"/>
      <c r="G16" s="143"/>
      <c r="H16" s="140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41"/>
      <c r="D17" s="34"/>
      <c r="E17" s="35"/>
      <c r="F17" s="211"/>
      <c r="G17" s="143"/>
      <c r="H17" s="140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41"/>
      <c r="D18" s="34"/>
      <c r="E18" s="35"/>
      <c r="F18" s="211"/>
      <c r="G18" s="143"/>
      <c r="H18" s="140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41"/>
      <c r="D19" s="34"/>
      <c r="E19" s="35"/>
      <c r="F19" s="211"/>
      <c r="G19" s="143"/>
      <c r="H19" s="140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41"/>
      <c r="D20" s="34"/>
      <c r="E20" s="35"/>
      <c r="F20" s="211"/>
      <c r="G20" s="143"/>
      <c r="H20" s="140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41"/>
      <c r="D21" s="34"/>
      <c r="E21" s="35"/>
      <c r="F21" s="211"/>
      <c r="G21" s="143"/>
      <c r="H21" s="140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41"/>
      <c r="D22" s="34"/>
      <c r="E22" s="35"/>
      <c r="F22" s="211"/>
      <c r="G22" s="143"/>
      <c r="H22" s="140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41"/>
      <c r="D23" s="34"/>
      <c r="E23" s="35"/>
      <c r="F23" s="211"/>
      <c r="G23" s="143"/>
      <c r="H23" s="140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41"/>
      <c r="D24" s="34"/>
      <c r="E24" s="35"/>
      <c r="F24" s="211"/>
      <c r="G24" s="143"/>
      <c r="H24" s="140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41"/>
      <c r="D25" s="34"/>
      <c r="E25" s="35"/>
      <c r="F25" s="211"/>
      <c r="G25" s="143"/>
      <c r="H25" s="140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41"/>
      <c r="D26" s="34"/>
      <c r="E26" s="35"/>
      <c r="F26" s="211"/>
      <c r="G26" s="143"/>
      <c r="H26" s="140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41"/>
      <c r="D27" s="34"/>
      <c r="E27" s="35"/>
      <c r="F27" s="211"/>
      <c r="G27" s="143"/>
      <c r="H27" s="140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41"/>
      <c r="D28" s="34"/>
      <c r="E28" s="35"/>
      <c r="F28" s="211"/>
      <c r="G28" s="143"/>
      <c r="H28" s="140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41"/>
      <c r="D29" s="34"/>
      <c r="E29" s="35"/>
      <c r="F29" s="211"/>
      <c r="G29" s="143"/>
      <c r="H29" s="140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41"/>
      <c r="D30" s="34"/>
      <c r="E30" s="35"/>
      <c r="F30" s="211"/>
      <c r="G30" s="143"/>
      <c r="H30" s="140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41"/>
      <c r="D31" s="34"/>
      <c r="E31" s="35"/>
      <c r="F31" s="211"/>
      <c r="G31" s="143"/>
      <c r="H31" s="140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8.38"/>
    <col customWidth="1" min="3" max="3" width="4.5"/>
    <col customWidth="1" min="4" max="4" width="14.38"/>
    <col customWidth="1" min="5" max="5" width="16.63"/>
    <col customWidth="1" min="6" max="6" width="15.63"/>
    <col customWidth="1" min="7" max="7" width="12.63"/>
    <col customWidth="1" min="8" max="8" width="18.5"/>
    <col customWidth="1" min="9" max="9" width="14.63"/>
    <col customWidth="1" min="10" max="11" width="9.38"/>
    <col customWidth="1" min="12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2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2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22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22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22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22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9.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222"/>
      <c r="K7" s="22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114</v>
      </c>
      <c r="B9" s="38"/>
      <c r="C9" s="38"/>
      <c r="D9" s="38"/>
      <c r="E9" s="38" t="str">
        <f>'Formulário de Apresentação'!E15</f>
        <v>Inserir nome do proponente</v>
      </c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51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51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51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51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51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51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51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51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51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51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51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51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51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51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51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51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51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51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51"/>
      <c r="C30" s="18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7"/>
      <c r="B31" s="174" t="s">
        <v>84</v>
      </c>
      <c r="C31" s="18"/>
      <c r="D31" s="174"/>
      <c r="E31" s="18"/>
      <c r="F31" s="229">
        <f t="shared" ref="F31:I31" si="2">SUM(F12:F30)</f>
        <v>0</v>
      </c>
      <c r="G31" s="229">
        <f t="shared" si="2"/>
        <v>0</v>
      </c>
      <c r="H31" s="229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1.38"/>
    <col customWidth="1" min="3" max="3" width="1.63"/>
    <col customWidth="1" min="4" max="4" width="23.63"/>
    <col customWidth="1" min="5" max="5" width="7.5"/>
    <col customWidth="1" min="6" max="6" width="15.5"/>
    <col customWidth="1" min="7" max="7" width="14.5"/>
    <col customWidth="1" min="8" max="8" width="18.5"/>
    <col customWidth="1" min="9" max="9" width="16.0"/>
    <col customWidth="1" min="10" max="10" width="9.38"/>
    <col customWidth="1" min="11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123</v>
      </c>
      <c r="B9" s="38"/>
      <c r="C9" s="38"/>
      <c r="D9" s="38"/>
      <c r="E9" s="38" t="str">
        <f>'Formulário de Apresentação'!E16</f>
        <v>Inserir nome do parceiro 1</v>
      </c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174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174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174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174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174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174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174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174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174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174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174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174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174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174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174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174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174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174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41"/>
      <c r="C30" s="42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98"/>
      <c r="B31" s="232" t="s">
        <v>84</v>
      </c>
      <c r="C31" s="233"/>
      <c r="D31" s="174"/>
      <c r="E31" s="18"/>
      <c r="F31" s="229">
        <f t="shared" ref="F31:I31" si="2">SUM(F12:F30)</f>
        <v>0</v>
      </c>
      <c r="G31" s="229">
        <f t="shared" si="2"/>
        <v>0</v>
      </c>
      <c r="H31" s="234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5.5"/>
    <col customWidth="1" min="3" max="3" width="2.38"/>
    <col customWidth="1" min="4" max="4" width="19.5"/>
    <col customWidth="1" min="5" max="5" width="17.38"/>
    <col customWidth="1" min="6" max="6" width="14.5"/>
    <col customWidth="1" min="7" max="7" width="13.38"/>
    <col customWidth="1" min="8" max="8" width="17.63"/>
    <col customWidth="1" min="9" max="9" width="14.5"/>
    <col customWidth="1" min="10" max="11" width="9.38"/>
    <col customWidth="1" min="12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2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2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22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22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22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22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124</v>
      </c>
      <c r="B9" s="38"/>
      <c r="C9" s="38"/>
      <c r="D9" s="38"/>
      <c r="E9" s="38" t="str">
        <f>'Formulário de Apresentação'!E17</f>
        <v>Inserir nome do parceiro 2</v>
      </c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162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162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162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162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162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162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162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162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162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162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162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162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162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162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162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162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162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162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162"/>
      <c r="C30" s="18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7"/>
      <c r="B31" s="162" t="s">
        <v>84</v>
      </c>
      <c r="C31" s="18"/>
      <c r="D31" s="174"/>
      <c r="E31" s="18"/>
      <c r="F31" s="229">
        <f t="shared" ref="F31:I31" si="2">SUM(F12:F30)</f>
        <v>0</v>
      </c>
      <c r="G31" s="229">
        <f t="shared" si="2"/>
        <v>0</v>
      </c>
      <c r="H31" s="234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5.5"/>
    <col customWidth="1" min="3" max="3" width="2.38"/>
    <col customWidth="1" min="4" max="4" width="19.5"/>
    <col customWidth="1" min="5" max="5" width="17.38"/>
    <col customWidth="1" min="6" max="6" width="16.38"/>
    <col customWidth="1" min="7" max="7" width="13.38"/>
    <col customWidth="1" min="8" max="8" width="17.63"/>
    <col customWidth="1" min="9" max="9" width="14.5"/>
    <col customWidth="1" min="10" max="11" width="9.38"/>
    <col customWidth="1" min="12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2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2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22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22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22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22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125</v>
      </c>
      <c r="B9" s="38"/>
      <c r="C9" s="38"/>
      <c r="D9" s="38"/>
      <c r="E9" s="38"/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162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162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162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162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162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162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162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162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162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162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162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162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162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162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162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162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162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162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162"/>
      <c r="C30" s="18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7"/>
      <c r="B31" s="162" t="s">
        <v>84</v>
      </c>
      <c r="C31" s="18"/>
      <c r="D31" s="174"/>
      <c r="E31" s="18"/>
      <c r="F31" s="229">
        <f t="shared" ref="F31:I31" si="2">SUM(F12:F30)</f>
        <v>0</v>
      </c>
      <c r="G31" s="229">
        <f t="shared" si="2"/>
        <v>0</v>
      </c>
      <c r="H31" s="234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4.5"/>
    <col customWidth="1" min="3" max="3" width="27.0"/>
    <col customWidth="1" min="4" max="4" width="17.63"/>
    <col customWidth="1" min="5" max="6" width="7.63"/>
    <col customWidth="1" min="7" max="7" width="15.38"/>
    <col customWidth="1" min="8" max="8" width="16.0"/>
    <col customWidth="1" min="9" max="10" width="11.5"/>
    <col customWidth="1" min="11" max="26" width="8.0"/>
  </cols>
  <sheetData>
    <row r="1" ht="13.5" customHeight="1">
      <c r="A1" s="21"/>
      <c r="B1" s="22"/>
      <c r="C1" s="22"/>
      <c r="D1" s="22"/>
      <c r="E1" s="22"/>
      <c r="F1" s="22"/>
      <c r="G1" s="22"/>
      <c r="H1" s="23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13.5" customHeight="1">
      <c r="A2" s="25"/>
      <c r="H2" s="26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18.0" customHeight="1">
      <c r="A3" s="25"/>
      <c r="H3" s="26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71.25" customHeight="1">
      <c r="A4" s="164"/>
      <c r="B4" s="165"/>
      <c r="C4" s="165"/>
      <c r="D4" s="165"/>
      <c r="E4" s="165"/>
      <c r="F4" s="165"/>
      <c r="G4" s="165"/>
      <c r="H4" s="166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75" customHeight="1">
      <c r="A5" s="167"/>
      <c r="B5" s="17"/>
      <c r="C5" s="17"/>
      <c r="D5" s="17"/>
      <c r="E5" s="17"/>
      <c r="F5" s="17"/>
      <c r="G5" s="17"/>
      <c r="H5" s="18"/>
      <c r="I5" s="236"/>
      <c r="J5" s="236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13.5" customHeight="1">
      <c r="A6" s="14" t="s">
        <v>126</v>
      </c>
      <c r="B6" s="11"/>
      <c r="C6" s="11"/>
      <c r="D6" s="11"/>
      <c r="E6" s="11"/>
      <c r="F6" s="11"/>
      <c r="G6" s="11"/>
      <c r="H6" s="12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223" t="s">
        <v>113</v>
      </c>
      <c r="B7" s="11"/>
      <c r="C7" s="11"/>
      <c r="D7" s="11"/>
      <c r="E7" s="11"/>
      <c r="F7" s="11"/>
      <c r="G7" s="11"/>
      <c r="H7" s="1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2.0" customHeight="1">
      <c r="A8" s="237" t="s">
        <v>127</v>
      </c>
      <c r="B8" s="17"/>
      <c r="C8" s="17"/>
      <c r="D8" s="17"/>
      <c r="E8" s="17"/>
      <c r="F8" s="17"/>
      <c r="G8" s="138"/>
      <c r="H8" s="238" t="s">
        <v>74</v>
      </c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2.0" customHeight="1">
      <c r="A9" s="152" t="s">
        <v>12</v>
      </c>
      <c r="B9" s="152" t="s">
        <v>78</v>
      </c>
      <c r="C9" s="239" t="s">
        <v>79</v>
      </c>
      <c r="D9" s="240" t="s">
        <v>128</v>
      </c>
      <c r="E9" s="240" t="s">
        <v>129</v>
      </c>
      <c r="F9" s="153" t="s">
        <v>81</v>
      </c>
      <c r="G9" s="132" t="s">
        <v>82</v>
      </c>
      <c r="H9" s="133" t="s">
        <v>35</v>
      </c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24.0" customHeight="1">
      <c r="A10" s="241" t="s">
        <v>16</v>
      </c>
      <c r="B10" s="119" t="s">
        <v>130</v>
      </c>
      <c r="C10" s="242"/>
      <c r="D10" s="82"/>
      <c r="E10" s="82"/>
      <c r="F10" s="243"/>
      <c r="G10" s="244" t="s">
        <v>83</v>
      </c>
      <c r="H10" s="137" t="s">
        <v>84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75" customHeight="1">
      <c r="A11" s="47"/>
      <c r="B11" s="245"/>
      <c r="C11" s="246"/>
      <c r="D11" s="246"/>
      <c r="E11" s="246"/>
      <c r="F11" s="247"/>
      <c r="G11" s="248"/>
      <c r="H11" s="249">
        <f t="shared" ref="H11:H33" si="1">F11*G11</f>
        <v>0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2.75" customHeight="1">
      <c r="A12" s="47"/>
      <c r="B12" s="245"/>
      <c r="C12" s="246"/>
      <c r="D12" s="246"/>
      <c r="E12" s="246"/>
      <c r="F12" s="247"/>
      <c r="G12" s="248"/>
      <c r="H12" s="249">
        <f t="shared" si="1"/>
        <v>0</v>
      </c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2.75" customHeight="1">
      <c r="A13" s="47"/>
      <c r="B13" s="245"/>
      <c r="C13" s="246"/>
      <c r="D13" s="246"/>
      <c r="E13" s="246"/>
      <c r="F13" s="247"/>
      <c r="G13" s="248"/>
      <c r="H13" s="249">
        <f t="shared" si="1"/>
        <v>0</v>
      </c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2.75" customHeight="1">
      <c r="A14" s="47"/>
      <c r="B14" s="245"/>
      <c r="C14" s="246"/>
      <c r="D14" s="246"/>
      <c r="E14" s="246"/>
      <c r="F14" s="247"/>
      <c r="G14" s="248"/>
      <c r="H14" s="249">
        <f t="shared" si="1"/>
        <v>0</v>
      </c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2.75" customHeight="1">
      <c r="A15" s="47"/>
      <c r="B15" s="245"/>
      <c r="C15" s="246"/>
      <c r="D15" s="246"/>
      <c r="E15" s="246"/>
      <c r="F15" s="247"/>
      <c r="G15" s="248"/>
      <c r="H15" s="249">
        <f t="shared" si="1"/>
        <v>0</v>
      </c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2.75" customHeight="1">
      <c r="A16" s="47"/>
      <c r="B16" s="245"/>
      <c r="C16" s="246"/>
      <c r="D16" s="246"/>
      <c r="E16" s="246"/>
      <c r="F16" s="247"/>
      <c r="G16" s="248"/>
      <c r="H16" s="249">
        <f t="shared" si="1"/>
        <v>0</v>
      </c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2.75" customHeight="1">
      <c r="A17" s="47"/>
      <c r="B17" s="245"/>
      <c r="C17" s="246"/>
      <c r="D17" s="246"/>
      <c r="E17" s="246"/>
      <c r="F17" s="247"/>
      <c r="G17" s="248"/>
      <c r="H17" s="249">
        <f t="shared" si="1"/>
        <v>0</v>
      </c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2.75" customHeight="1">
      <c r="A18" s="47"/>
      <c r="B18" s="245"/>
      <c r="C18" s="246"/>
      <c r="D18" s="246"/>
      <c r="E18" s="246"/>
      <c r="F18" s="247"/>
      <c r="G18" s="248"/>
      <c r="H18" s="249">
        <f t="shared" si="1"/>
        <v>0</v>
      </c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2.75" customHeight="1">
      <c r="A19" s="47"/>
      <c r="B19" s="245"/>
      <c r="C19" s="246"/>
      <c r="D19" s="246"/>
      <c r="E19" s="246"/>
      <c r="F19" s="247"/>
      <c r="G19" s="248"/>
      <c r="H19" s="249">
        <f t="shared" si="1"/>
        <v>0</v>
      </c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2.75" customHeight="1">
      <c r="A20" s="47"/>
      <c r="B20" s="245"/>
      <c r="C20" s="246"/>
      <c r="D20" s="246"/>
      <c r="E20" s="246"/>
      <c r="F20" s="247"/>
      <c r="G20" s="248"/>
      <c r="H20" s="249">
        <f t="shared" si="1"/>
        <v>0</v>
      </c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2.75" customHeight="1">
      <c r="A21" s="47"/>
      <c r="B21" s="245"/>
      <c r="C21" s="246"/>
      <c r="D21" s="246"/>
      <c r="E21" s="246"/>
      <c r="F21" s="247"/>
      <c r="G21" s="248"/>
      <c r="H21" s="249">
        <f t="shared" si="1"/>
        <v>0</v>
      </c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2.75" customHeight="1">
      <c r="A22" s="47"/>
      <c r="B22" s="245"/>
      <c r="C22" s="246"/>
      <c r="D22" s="246"/>
      <c r="E22" s="246"/>
      <c r="F22" s="247"/>
      <c r="G22" s="248"/>
      <c r="H22" s="249">
        <f t="shared" si="1"/>
        <v>0</v>
      </c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2.75" customHeight="1">
      <c r="A23" s="47"/>
      <c r="B23" s="250"/>
      <c r="C23" s="246"/>
      <c r="D23" s="246"/>
      <c r="E23" s="246"/>
      <c r="F23" s="247"/>
      <c r="G23" s="248"/>
      <c r="H23" s="249">
        <f t="shared" si="1"/>
        <v>0</v>
      </c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2.75" customHeight="1">
      <c r="A24" s="47"/>
      <c r="B24" s="251"/>
      <c r="C24" s="252"/>
      <c r="D24" s="246"/>
      <c r="E24" s="246"/>
      <c r="F24" s="247"/>
      <c r="G24" s="248"/>
      <c r="H24" s="249">
        <f t="shared" si="1"/>
        <v>0</v>
      </c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2.75" customHeight="1">
      <c r="A25" s="47"/>
      <c r="B25" s="251"/>
      <c r="C25" s="252"/>
      <c r="D25" s="246"/>
      <c r="E25" s="246"/>
      <c r="F25" s="247"/>
      <c r="G25" s="248"/>
      <c r="H25" s="249">
        <f t="shared" si="1"/>
        <v>0</v>
      </c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2.75" customHeight="1">
      <c r="A26" s="47"/>
      <c r="B26" s="251"/>
      <c r="C26" s="252"/>
      <c r="D26" s="246"/>
      <c r="E26" s="246"/>
      <c r="F26" s="247"/>
      <c r="G26" s="248"/>
      <c r="H26" s="249">
        <f t="shared" si="1"/>
        <v>0</v>
      </c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2.75" customHeight="1">
      <c r="A27" s="47"/>
      <c r="B27" s="251"/>
      <c r="C27" s="252"/>
      <c r="D27" s="246"/>
      <c r="E27" s="246"/>
      <c r="F27" s="247"/>
      <c r="G27" s="248"/>
      <c r="H27" s="249">
        <f t="shared" si="1"/>
        <v>0</v>
      </c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2.75" customHeight="1">
      <c r="A28" s="47"/>
      <c r="B28" s="251"/>
      <c r="C28" s="252"/>
      <c r="D28" s="246"/>
      <c r="E28" s="246"/>
      <c r="F28" s="247"/>
      <c r="G28" s="248"/>
      <c r="H28" s="249">
        <f t="shared" si="1"/>
        <v>0</v>
      </c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2.75" customHeight="1">
      <c r="A29" s="47"/>
      <c r="B29" s="251"/>
      <c r="C29" s="252"/>
      <c r="D29" s="246"/>
      <c r="E29" s="246"/>
      <c r="F29" s="247"/>
      <c r="G29" s="248"/>
      <c r="H29" s="249">
        <f t="shared" si="1"/>
        <v>0</v>
      </c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2.75" customHeight="1">
      <c r="A30" s="47"/>
      <c r="B30" s="251"/>
      <c r="C30" s="252"/>
      <c r="D30" s="246"/>
      <c r="E30" s="246"/>
      <c r="F30" s="247"/>
      <c r="G30" s="248"/>
      <c r="H30" s="249">
        <f t="shared" si="1"/>
        <v>0</v>
      </c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2.75" customHeight="1">
      <c r="A31" s="47"/>
      <c r="B31" s="251"/>
      <c r="C31" s="252"/>
      <c r="D31" s="246"/>
      <c r="E31" s="246"/>
      <c r="F31" s="247"/>
      <c r="G31" s="248"/>
      <c r="H31" s="249">
        <f t="shared" si="1"/>
        <v>0</v>
      </c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2.75" customHeight="1">
      <c r="A32" s="47"/>
      <c r="B32" s="251"/>
      <c r="C32" s="252"/>
      <c r="D32" s="246"/>
      <c r="E32" s="246"/>
      <c r="F32" s="247"/>
      <c r="G32" s="248"/>
      <c r="H32" s="249">
        <f t="shared" si="1"/>
        <v>0</v>
      </c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</row>
    <row r="33" ht="12.0" customHeight="1">
      <c r="A33" s="47"/>
      <c r="B33" s="253"/>
      <c r="C33" s="254"/>
      <c r="D33" s="255"/>
      <c r="E33" s="255"/>
      <c r="F33" s="256"/>
      <c r="G33" s="256"/>
      <c r="H33" s="249">
        <f t="shared" si="1"/>
        <v>0</v>
      </c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</row>
    <row r="34" ht="12.0" customHeight="1">
      <c r="A34" s="47"/>
      <c r="B34" s="253"/>
      <c r="C34" s="254"/>
      <c r="D34" s="255"/>
      <c r="E34" s="255"/>
      <c r="F34" s="256"/>
      <c r="G34" s="256"/>
      <c r="H34" s="249">
        <f>(F34*G34)</f>
        <v>0</v>
      </c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232"/>
      <c r="B35" s="145" t="s">
        <v>84</v>
      </c>
      <c r="C35" s="257"/>
      <c r="D35" s="257"/>
      <c r="E35" s="257"/>
      <c r="F35" s="257"/>
      <c r="G35" s="258"/>
      <c r="H35" s="259">
        <f>SUM(H11:H34)</f>
        <v>0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52"/>
      <c r="B36" s="53"/>
      <c r="C36" s="53"/>
      <c r="D36" s="53"/>
      <c r="E36" s="53"/>
      <c r="F36" s="53"/>
      <c r="G36" s="261"/>
      <c r="H36" s="150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</row>
    <row r="37" ht="12.0" customHeight="1">
      <c r="A37" s="192"/>
      <c r="B37" s="192"/>
      <c r="C37" s="38"/>
      <c r="D37" s="38"/>
      <c r="E37" s="38"/>
      <c r="F37" s="38"/>
      <c r="G37" s="263"/>
      <c r="H37" s="200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</row>
    <row r="38" ht="12.0" customHeight="1">
      <c r="A38" s="192"/>
      <c r="B38" s="192"/>
      <c r="C38" s="38"/>
      <c r="D38" s="38"/>
      <c r="E38" s="38"/>
      <c r="F38" s="38"/>
      <c r="G38" s="263"/>
      <c r="H38" s="200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</row>
    <row r="39" ht="13.5" customHeight="1">
      <c r="A39" s="201"/>
      <c r="B39" s="201"/>
      <c r="C39" s="1"/>
      <c r="D39" s="1"/>
      <c r="E39" s="1"/>
      <c r="F39" s="1"/>
      <c r="G39" s="264"/>
      <c r="H39" s="202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1"/>
      <c r="D40" s="1"/>
      <c r="E40" s="1"/>
      <c r="F40" s="1"/>
      <c r="G40" s="264"/>
      <c r="H40" s="202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1"/>
      <c r="D41" s="1"/>
      <c r="E41" s="1"/>
      <c r="F41" s="1"/>
      <c r="G41" s="264"/>
      <c r="H41" s="202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1"/>
      <c r="D42" s="1"/>
      <c r="E42" s="1"/>
      <c r="F42" s="1"/>
      <c r="G42" s="264"/>
      <c r="H42" s="202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1"/>
      <c r="D43" s="1"/>
      <c r="E43" s="1"/>
      <c r="F43" s="1"/>
      <c r="G43" s="264"/>
      <c r="H43" s="202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1"/>
      <c r="D44" s="1"/>
      <c r="E44" s="1"/>
      <c r="F44" s="1"/>
      <c r="G44" s="264"/>
      <c r="H44" s="202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1"/>
      <c r="D45" s="1"/>
      <c r="E45" s="1"/>
      <c r="F45" s="1"/>
      <c r="G45" s="264"/>
      <c r="H45" s="202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1"/>
      <c r="D46" s="1"/>
      <c r="E46" s="1"/>
      <c r="F46" s="1"/>
      <c r="G46" s="264"/>
      <c r="H46" s="202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1"/>
      <c r="D47" s="1"/>
      <c r="E47" s="1"/>
      <c r="F47" s="1"/>
      <c r="G47" s="264"/>
      <c r="H47" s="202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1"/>
      <c r="D48" s="1"/>
      <c r="E48" s="1"/>
      <c r="F48" s="1"/>
      <c r="G48" s="264"/>
      <c r="H48" s="202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1"/>
      <c r="D49" s="1"/>
      <c r="E49" s="1"/>
      <c r="F49" s="1"/>
      <c r="G49" s="264"/>
      <c r="H49" s="202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1"/>
      <c r="D50" s="1"/>
      <c r="E50" s="1"/>
      <c r="F50" s="1"/>
      <c r="G50" s="264"/>
      <c r="H50" s="202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1"/>
      <c r="D51" s="1"/>
      <c r="E51" s="1"/>
      <c r="F51" s="1"/>
      <c r="G51" s="264"/>
      <c r="H51" s="202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1"/>
      <c r="D52" s="1"/>
      <c r="E52" s="1"/>
      <c r="F52" s="1"/>
      <c r="G52" s="264"/>
      <c r="H52" s="202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1"/>
      <c r="D53" s="1"/>
      <c r="E53" s="1"/>
      <c r="F53" s="1"/>
      <c r="G53" s="264"/>
      <c r="H53" s="202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1"/>
      <c r="D54" s="1"/>
      <c r="E54" s="1"/>
      <c r="F54" s="1"/>
      <c r="G54" s="264"/>
      <c r="H54" s="202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1"/>
      <c r="D55" s="1"/>
      <c r="E55" s="1"/>
      <c r="F55" s="1"/>
      <c r="G55" s="264"/>
      <c r="H55" s="202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1"/>
      <c r="D56" s="1"/>
      <c r="E56" s="1"/>
      <c r="F56" s="1"/>
      <c r="G56" s="264"/>
      <c r="H56" s="202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1"/>
      <c r="D57" s="1"/>
      <c r="E57" s="1"/>
      <c r="F57" s="1"/>
      <c r="G57" s="264"/>
      <c r="H57" s="202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1"/>
      <c r="D58" s="1"/>
      <c r="E58" s="1"/>
      <c r="F58" s="1"/>
      <c r="G58" s="264"/>
      <c r="H58" s="202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1"/>
      <c r="D59" s="1"/>
      <c r="E59" s="1"/>
      <c r="F59" s="1"/>
      <c r="G59" s="264"/>
      <c r="H59" s="202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1"/>
      <c r="D60" s="1"/>
      <c r="E60" s="1"/>
      <c r="F60" s="1"/>
      <c r="G60" s="264"/>
      <c r="H60" s="202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1"/>
      <c r="D61" s="1"/>
      <c r="E61" s="1"/>
      <c r="F61" s="1"/>
      <c r="G61" s="264"/>
      <c r="H61" s="202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1"/>
      <c r="D62" s="1"/>
      <c r="E62" s="1"/>
      <c r="F62" s="1"/>
      <c r="G62" s="264"/>
      <c r="H62" s="202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1"/>
      <c r="D63" s="1"/>
      <c r="E63" s="1"/>
      <c r="F63" s="1"/>
      <c r="G63" s="264"/>
      <c r="H63" s="202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1"/>
      <c r="D64" s="1"/>
      <c r="E64" s="1"/>
      <c r="F64" s="1"/>
      <c r="G64" s="264"/>
      <c r="H64" s="202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1"/>
      <c r="D65" s="1"/>
      <c r="E65" s="1"/>
      <c r="F65" s="1"/>
      <c r="G65" s="264"/>
      <c r="H65" s="202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1"/>
      <c r="D66" s="1"/>
      <c r="E66" s="1"/>
      <c r="F66" s="1"/>
      <c r="G66" s="264"/>
      <c r="H66" s="202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1"/>
      <c r="D67" s="1"/>
      <c r="E67" s="1"/>
      <c r="F67" s="1"/>
      <c r="G67" s="264"/>
      <c r="H67" s="202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1"/>
      <c r="D68" s="1"/>
      <c r="E68" s="1"/>
      <c r="F68" s="1"/>
      <c r="G68" s="264"/>
      <c r="H68" s="202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1"/>
      <c r="D69" s="1"/>
      <c r="E69" s="1"/>
      <c r="F69" s="1"/>
      <c r="G69" s="264"/>
      <c r="H69" s="202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1"/>
      <c r="D70" s="1"/>
      <c r="E70" s="1"/>
      <c r="F70" s="1"/>
      <c r="G70" s="264"/>
      <c r="H70" s="202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1"/>
      <c r="D71" s="1"/>
      <c r="E71" s="1"/>
      <c r="F71" s="1"/>
      <c r="G71" s="264"/>
      <c r="H71" s="202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1"/>
      <c r="D72" s="1"/>
      <c r="E72" s="1"/>
      <c r="F72" s="1"/>
      <c r="G72" s="264"/>
      <c r="H72" s="202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1"/>
      <c r="D73" s="1"/>
      <c r="E73" s="1"/>
      <c r="F73" s="1"/>
      <c r="G73" s="264"/>
      <c r="H73" s="202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1"/>
      <c r="D74" s="1"/>
      <c r="E74" s="1"/>
      <c r="F74" s="1"/>
      <c r="G74" s="264"/>
      <c r="H74" s="202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1"/>
      <c r="D75" s="1"/>
      <c r="E75" s="1"/>
      <c r="F75" s="1"/>
      <c r="G75" s="264"/>
      <c r="H75" s="202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1"/>
      <c r="D76" s="1"/>
      <c r="E76" s="1"/>
      <c r="F76" s="1"/>
      <c r="G76" s="264"/>
      <c r="H76" s="202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1"/>
      <c r="D77" s="1"/>
      <c r="E77" s="1"/>
      <c r="F77" s="1"/>
      <c r="G77" s="264"/>
      <c r="H77" s="202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1"/>
      <c r="D78" s="1"/>
      <c r="E78" s="1"/>
      <c r="F78" s="1"/>
      <c r="G78" s="264"/>
      <c r="H78" s="202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1"/>
      <c r="D79" s="1"/>
      <c r="E79" s="1"/>
      <c r="F79" s="1"/>
      <c r="G79" s="264"/>
      <c r="H79" s="202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1"/>
      <c r="D80" s="1"/>
      <c r="E80" s="1"/>
      <c r="F80" s="1"/>
      <c r="G80" s="264"/>
      <c r="H80" s="202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1"/>
      <c r="D81" s="1"/>
      <c r="E81" s="1"/>
      <c r="F81" s="1"/>
      <c r="G81" s="264"/>
      <c r="H81" s="202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1"/>
      <c r="D82" s="1"/>
      <c r="E82" s="1"/>
      <c r="F82" s="1"/>
      <c r="G82" s="264"/>
      <c r="H82" s="202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1"/>
      <c r="D83" s="1"/>
      <c r="E83" s="1"/>
      <c r="F83" s="1"/>
      <c r="G83" s="264"/>
      <c r="H83" s="202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1"/>
      <c r="D84" s="1"/>
      <c r="E84" s="1"/>
      <c r="F84" s="1"/>
      <c r="G84" s="264"/>
      <c r="H84" s="202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1"/>
      <c r="D85" s="1"/>
      <c r="E85" s="1"/>
      <c r="F85" s="1"/>
      <c r="G85" s="264"/>
      <c r="H85" s="202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1"/>
      <c r="D86" s="1"/>
      <c r="E86" s="1"/>
      <c r="F86" s="1"/>
      <c r="G86" s="264"/>
      <c r="H86" s="202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1"/>
      <c r="D87" s="1"/>
      <c r="E87" s="1"/>
      <c r="F87" s="1"/>
      <c r="G87" s="264"/>
      <c r="H87" s="202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1"/>
      <c r="D88" s="1"/>
      <c r="E88" s="1"/>
      <c r="F88" s="1"/>
      <c r="G88" s="264"/>
      <c r="H88" s="202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1"/>
      <c r="D89" s="1"/>
      <c r="E89" s="1"/>
      <c r="F89" s="1"/>
      <c r="G89" s="264"/>
      <c r="H89" s="202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1"/>
      <c r="D90" s="1"/>
      <c r="E90" s="1"/>
      <c r="F90" s="1"/>
      <c r="G90" s="264"/>
      <c r="H90" s="202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1"/>
      <c r="D91" s="1"/>
      <c r="E91" s="1"/>
      <c r="F91" s="1"/>
      <c r="G91" s="264"/>
      <c r="H91" s="202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1"/>
      <c r="D92" s="1"/>
      <c r="E92" s="1"/>
      <c r="F92" s="1"/>
      <c r="G92" s="264"/>
      <c r="H92" s="202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1"/>
      <c r="D93" s="1"/>
      <c r="E93" s="1"/>
      <c r="F93" s="1"/>
      <c r="G93" s="264"/>
      <c r="H93" s="202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1"/>
      <c r="D94" s="1"/>
      <c r="E94" s="1"/>
      <c r="F94" s="1"/>
      <c r="G94" s="264"/>
      <c r="H94" s="202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1"/>
      <c r="D95" s="1"/>
      <c r="E95" s="1"/>
      <c r="F95" s="1"/>
      <c r="G95" s="264"/>
      <c r="H95" s="202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1"/>
      <c r="D96" s="1"/>
      <c r="E96" s="1"/>
      <c r="F96" s="1"/>
      <c r="G96" s="264"/>
      <c r="H96" s="202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1"/>
      <c r="D97" s="1"/>
      <c r="E97" s="1"/>
      <c r="F97" s="1"/>
      <c r="G97" s="264"/>
      <c r="H97" s="202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1"/>
      <c r="D98" s="1"/>
      <c r="E98" s="1"/>
      <c r="F98" s="1"/>
      <c r="G98" s="264"/>
      <c r="H98" s="202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1"/>
      <c r="D99" s="1"/>
      <c r="E99" s="1"/>
      <c r="F99" s="1"/>
      <c r="G99" s="264"/>
      <c r="H99" s="202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1"/>
      <c r="D100" s="1"/>
      <c r="E100" s="1"/>
      <c r="F100" s="1"/>
      <c r="G100" s="264"/>
      <c r="H100" s="202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1"/>
      <c r="D101" s="1"/>
      <c r="E101" s="1"/>
      <c r="F101" s="1"/>
      <c r="G101" s="264"/>
      <c r="H101" s="202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1"/>
      <c r="D102" s="1"/>
      <c r="E102" s="1"/>
      <c r="F102" s="1"/>
      <c r="G102" s="264"/>
      <c r="H102" s="202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1"/>
      <c r="D103" s="1"/>
      <c r="E103" s="1"/>
      <c r="F103" s="1"/>
      <c r="G103" s="264"/>
      <c r="H103" s="202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1"/>
      <c r="D104" s="1"/>
      <c r="E104" s="1"/>
      <c r="F104" s="1"/>
      <c r="G104" s="264"/>
      <c r="H104" s="202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1"/>
      <c r="D105" s="1"/>
      <c r="E105" s="1"/>
      <c r="F105" s="1"/>
      <c r="G105" s="264"/>
      <c r="H105" s="202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1"/>
      <c r="D106" s="1"/>
      <c r="E106" s="1"/>
      <c r="F106" s="1"/>
      <c r="G106" s="264"/>
      <c r="H106" s="202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1"/>
      <c r="D107" s="1"/>
      <c r="E107" s="1"/>
      <c r="F107" s="1"/>
      <c r="G107" s="264"/>
      <c r="H107" s="202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1"/>
      <c r="D108" s="1"/>
      <c r="E108" s="1"/>
      <c r="F108" s="1"/>
      <c r="G108" s="264"/>
      <c r="H108" s="202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1"/>
      <c r="D109" s="1"/>
      <c r="E109" s="1"/>
      <c r="F109" s="1"/>
      <c r="G109" s="264"/>
      <c r="H109" s="202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1"/>
      <c r="D110" s="1"/>
      <c r="E110" s="1"/>
      <c r="F110" s="1"/>
      <c r="G110" s="264"/>
      <c r="H110" s="202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1"/>
      <c r="D111" s="1"/>
      <c r="E111" s="1"/>
      <c r="F111" s="1"/>
      <c r="G111" s="264"/>
      <c r="H111" s="202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1"/>
      <c r="D112" s="1"/>
      <c r="E112" s="1"/>
      <c r="F112" s="1"/>
      <c r="G112" s="264"/>
      <c r="H112" s="202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1"/>
      <c r="D113" s="1"/>
      <c r="E113" s="1"/>
      <c r="F113" s="1"/>
      <c r="G113" s="264"/>
      <c r="H113" s="202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1"/>
      <c r="D114" s="1"/>
      <c r="E114" s="1"/>
      <c r="F114" s="1"/>
      <c r="G114" s="264"/>
      <c r="H114" s="202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1"/>
      <c r="D115" s="1"/>
      <c r="E115" s="1"/>
      <c r="F115" s="1"/>
      <c r="G115" s="264"/>
      <c r="H115" s="202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1"/>
      <c r="D116" s="1"/>
      <c r="E116" s="1"/>
      <c r="F116" s="1"/>
      <c r="G116" s="264"/>
      <c r="H116" s="202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1"/>
      <c r="D117" s="1"/>
      <c r="E117" s="1"/>
      <c r="F117" s="1"/>
      <c r="G117" s="264"/>
      <c r="H117" s="202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1"/>
      <c r="D118" s="1"/>
      <c r="E118" s="1"/>
      <c r="F118" s="1"/>
      <c r="G118" s="264"/>
      <c r="H118" s="202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1"/>
      <c r="D119" s="1"/>
      <c r="E119" s="1"/>
      <c r="F119" s="1"/>
      <c r="G119" s="264"/>
      <c r="H119" s="202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1"/>
      <c r="D120" s="1"/>
      <c r="E120" s="1"/>
      <c r="F120" s="1"/>
      <c r="G120" s="264"/>
      <c r="H120" s="202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1"/>
      <c r="D121" s="1"/>
      <c r="E121" s="1"/>
      <c r="F121" s="1"/>
      <c r="G121" s="264"/>
      <c r="H121" s="202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1"/>
      <c r="D122" s="1"/>
      <c r="E122" s="1"/>
      <c r="F122" s="1"/>
      <c r="G122" s="264"/>
      <c r="H122" s="202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1"/>
      <c r="D123" s="1"/>
      <c r="E123" s="1"/>
      <c r="F123" s="1"/>
      <c r="G123" s="264"/>
      <c r="H123" s="202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1"/>
      <c r="D124" s="1"/>
      <c r="E124" s="1"/>
      <c r="F124" s="1"/>
      <c r="G124" s="264"/>
      <c r="H124" s="202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1"/>
      <c r="D125" s="1"/>
      <c r="E125" s="1"/>
      <c r="F125" s="1"/>
      <c r="G125" s="264"/>
      <c r="H125" s="202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1"/>
      <c r="D126" s="1"/>
      <c r="E126" s="1"/>
      <c r="F126" s="1"/>
      <c r="G126" s="264"/>
      <c r="H126" s="202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1"/>
      <c r="D127" s="1"/>
      <c r="E127" s="1"/>
      <c r="F127" s="1"/>
      <c r="G127" s="264"/>
      <c r="H127" s="202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1"/>
      <c r="D128" s="1"/>
      <c r="E128" s="1"/>
      <c r="F128" s="1"/>
      <c r="G128" s="264"/>
      <c r="H128" s="202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1"/>
      <c r="D129" s="1"/>
      <c r="E129" s="1"/>
      <c r="F129" s="1"/>
      <c r="G129" s="264"/>
      <c r="H129" s="202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1"/>
      <c r="D130" s="1"/>
      <c r="E130" s="1"/>
      <c r="F130" s="1"/>
      <c r="G130" s="264"/>
      <c r="H130" s="202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1"/>
      <c r="D131" s="1"/>
      <c r="E131" s="1"/>
      <c r="F131" s="1"/>
      <c r="G131" s="264"/>
      <c r="H131" s="202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1"/>
      <c r="D132" s="1"/>
      <c r="E132" s="1"/>
      <c r="F132" s="1"/>
      <c r="G132" s="264"/>
      <c r="H132" s="202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1"/>
      <c r="D133" s="1"/>
      <c r="E133" s="1"/>
      <c r="F133" s="1"/>
      <c r="G133" s="264"/>
      <c r="H133" s="202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1"/>
      <c r="D134" s="1"/>
      <c r="E134" s="1"/>
      <c r="F134" s="1"/>
      <c r="G134" s="264"/>
      <c r="H134" s="202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1"/>
      <c r="D135" s="1"/>
      <c r="E135" s="1"/>
      <c r="F135" s="1"/>
      <c r="G135" s="264"/>
      <c r="H135" s="202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1"/>
      <c r="D136" s="1"/>
      <c r="E136" s="1"/>
      <c r="F136" s="1"/>
      <c r="G136" s="264"/>
      <c r="H136" s="202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1"/>
      <c r="D137" s="1"/>
      <c r="E137" s="1"/>
      <c r="F137" s="1"/>
      <c r="G137" s="264"/>
      <c r="H137" s="202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1"/>
      <c r="D138" s="1"/>
      <c r="E138" s="1"/>
      <c r="F138" s="1"/>
      <c r="G138" s="264"/>
      <c r="H138" s="202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1"/>
      <c r="D139" s="1"/>
      <c r="E139" s="1"/>
      <c r="F139" s="1"/>
      <c r="G139" s="264"/>
      <c r="H139" s="202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1"/>
      <c r="D140" s="1"/>
      <c r="E140" s="1"/>
      <c r="F140" s="1"/>
      <c r="G140" s="264"/>
      <c r="H140" s="202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1"/>
      <c r="D141" s="1"/>
      <c r="E141" s="1"/>
      <c r="F141" s="1"/>
      <c r="G141" s="264"/>
      <c r="H141" s="202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1"/>
      <c r="D142" s="1"/>
      <c r="E142" s="1"/>
      <c r="F142" s="1"/>
      <c r="G142" s="264"/>
      <c r="H142" s="202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1"/>
      <c r="D143" s="1"/>
      <c r="E143" s="1"/>
      <c r="F143" s="1"/>
      <c r="G143" s="264"/>
      <c r="H143" s="202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1"/>
      <c r="D144" s="1"/>
      <c r="E144" s="1"/>
      <c r="F144" s="1"/>
      <c r="G144" s="264"/>
      <c r="H144" s="202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1"/>
      <c r="D145" s="1"/>
      <c r="E145" s="1"/>
      <c r="F145" s="1"/>
      <c r="G145" s="264"/>
      <c r="H145" s="202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1"/>
      <c r="D146" s="1"/>
      <c r="E146" s="1"/>
      <c r="F146" s="1"/>
      <c r="G146" s="264"/>
      <c r="H146" s="202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1"/>
      <c r="D147" s="1"/>
      <c r="E147" s="1"/>
      <c r="F147" s="1"/>
      <c r="G147" s="264"/>
      <c r="H147" s="202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1"/>
      <c r="D148" s="1"/>
      <c r="E148" s="1"/>
      <c r="F148" s="1"/>
      <c r="G148" s="264"/>
      <c r="H148" s="202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1"/>
      <c r="D149" s="1"/>
      <c r="E149" s="1"/>
      <c r="F149" s="1"/>
      <c r="G149" s="264"/>
      <c r="H149" s="202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1"/>
      <c r="D150" s="1"/>
      <c r="E150" s="1"/>
      <c r="F150" s="1"/>
      <c r="G150" s="264"/>
      <c r="H150" s="202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1"/>
      <c r="D151" s="1"/>
      <c r="E151" s="1"/>
      <c r="F151" s="1"/>
      <c r="G151" s="264"/>
      <c r="H151" s="202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1"/>
      <c r="D152" s="1"/>
      <c r="E152" s="1"/>
      <c r="F152" s="1"/>
      <c r="G152" s="264"/>
      <c r="H152" s="202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1"/>
      <c r="D153" s="1"/>
      <c r="E153" s="1"/>
      <c r="F153" s="1"/>
      <c r="G153" s="264"/>
      <c r="H153" s="202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1"/>
      <c r="D154" s="1"/>
      <c r="E154" s="1"/>
      <c r="F154" s="1"/>
      <c r="G154" s="264"/>
      <c r="H154" s="202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1"/>
      <c r="D155" s="1"/>
      <c r="E155" s="1"/>
      <c r="F155" s="1"/>
      <c r="G155" s="264"/>
      <c r="H155" s="202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1"/>
      <c r="D156" s="1"/>
      <c r="E156" s="1"/>
      <c r="F156" s="1"/>
      <c r="G156" s="264"/>
      <c r="H156" s="202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1"/>
      <c r="D157" s="1"/>
      <c r="E157" s="1"/>
      <c r="F157" s="1"/>
      <c r="G157" s="264"/>
      <c r="H157" s="202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1"/>
      <c r="D158" s="1"/>
      <c r="E158" s="1"/>
      <c r="F158" s="1"/>
      <c r="G158" s="264"/>
      <c r="H158" s="202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1"/>
      <c r="D159" s="1"/>
      <c r="E159" s="1"/>
      <c r="F159" s="1"/>
      <c r="G159" s="264"/>
      <c r="H159" s="202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1"/>
      <c r="D160" s="1"/>
      <c r="E160" s="1"/>
      <c r="F160" s="1"/>
      <c r="G160" s="264"/>
      <c r="H160" s="202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1"/>
      <c r="D161" s="1"/>
      <c r="E161" s="1"/>
      <c r="F161" s="1"/>
      <c r="G161" s="264"/>
      <c r="H161" s="202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1"/>
      <c r="D162" s="1"/>
      <c r="E162" s="1"/>
      <c r="F162" s="1"/>
      <c r="G162" s="264"/>
      <c r="H162" s="202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1"/>
      <c r="D163" s="1"/>
      <c r="E163" s="1"/>
      <c r="F163" s="1"/>
      <c r="G163" s="264"/>
      <c r="H163" s="202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1"/>
      <c r="D164" s="1"/>
      <c r="E164" s="1"/>
      <c r="F164" s="1"/>
      <c r="G164" s="264"/>
      <c r="H164" s="202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1"/>
      <c r="D165" s="1"/>
      <c r="E165" s="1"/>
      <c r="F165" s="1"/>
      <c r="G165" s="264"/>
      <c r="H165" s="202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1"/>
      <c r="D166" s="1"/>
      <c r="E166" s="1"/>
      <c r="F166" s="1"/>
      <c r="G166" s="264"/>
      <c r="H166" s="202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1"/>
      <c r="D167" s="1"/>
      <c r="E167" s="1"/>
      <c r="F167" s="1"/>
      <c r="G167" s="264"/>
      <c r="H167" s="202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1"/>
      <c r="D168" s="1"/>
      <c r="E168" s="1"/>
      <c r="F168" s="1"/>
      <c r="G168" s="264"/>
      <c r="H168" s="202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1"/>
      <c r="D169" s="1"/>
      <c r="E169" s="1"/>
      <c r="F169" s="1"/>
      <c r="G169" s="264"/>
      <c r="H169" s="202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1"/>
      <c r="D170" s="1"/>
      <c r="E170" s="1"/>
      <c r="F170" s="1"/>
      <c r="G170" s="264"/>
      <c r="H170" s="202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1"/>
      <c r="D171" s="1"/>
      <c r="E171" s="1"/>
      <c r="F171" s="1"/>
      <c r="G171" s="264"/>
      <c r="H171" s="202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1"/>
      <c r="D172" s="1"/>
      <c r="E172" s="1"/>
      <c r="F172" s="1"/>
      <c r="G172" s="264"/>
      <c r="H172" s="202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1"/>
      <c r="D173" s="1"/>
      <c r="E173" s="1"/>
      <c r="F173" s="1"/>
      <c r="G173" s="264"/>
      <c r="H173" s="202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1"/>
      <c r="D174" s="1"/>
      <c r="E174" s="1"/>
      <c r="F174" s="1"/>
      <c r="G174" s="264"/>
      <c r="H174" s="202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1"/>
      <c r="D175" s="1"/>
      <c r="E175" s="1"/>
      <c r="F175" s="1"/>
      <c r="G175" s="264"/>
      <c r="H175" s="202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1"/>
      <c r="D176" s="1"/>
      <c r="E176" s="1"/>
      <c r="F176" s="1"/>
      <c r="G176" s="264"/>
      <c r="H176" s="202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1"/>
      <c r="D177" s="1"/>
      <c r="E177" s="1"/>
      <c r="F177" s="1"/>
      <c r="G177" s="264"/>
      <c r="H177" s="202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1"/>
      <c r="D178" s="1"/>
      <c r="E178" s="1"/>
      <c r="F178" s="1"/>
      <c r="G178" s="264"/>
      <c r="H178" s="202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1"/>
      <c r="D179" s="1"/>
      <c r="E179" s="1"/>
      <c r="F179" s="1"/>
      <c r="G179" s="264"/>
      <c r="H179" s="202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1"/>
      <c r="D180" s="1"/>
      <c r="E180" s="1"/>
      <c r="F180" s="1"/>
      <c r="G180" s="264"/>
      <c r="H180" s="202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1"/>
      <c r="D181" s="1"/>
      <c r="E181" s="1"/>
      <c r="F181" s="1"/>
      <c r="G181" s="264"/>
      <c r="H181" s="202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1"/>
      <c r="D182" s="1"/>
      <c r="E182" s="1"/>
      <c r="F182" s="1"/>
      <c r="G182" s="264"/>
      <c r="H182" s="202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1"/>
      <c r="D183" s="1"/>
      <c r="E183" s="1"/>
      <c r="F183" s="1"/>
      <c r="G183" s="264"/>
      <c r="H183" s="202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1"/>
      <c r="D184" s="1"/>
      <c r="E184" s="1"/>
      <c r="F184" s="1"/>
      <c r="G184" s="264"/>
      <c r="H184" s="202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1"/>
      <c r="D185" s="1"/>
      <c r="E185" s="1"/>
      <c r="F185" s="1"/>
      <c r="G185" s="264"/>
      <c r="H185" s="202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1"/>
      <c r="D186" s="1"/>
      <c r="E186" s="1"/>
      <c r="F186" s="1"/>
      <c r="G186" s="264"/>
      <c r="H186" s="202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1"/>
      <c r="D187" s="1"/>
      <c r="E187" s="1"/>
      <c r="F187" s="1"/>
      <c r="G187" s="264"/>
      <c r="H187" s="202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1"/>
      <c r="D188" s="1"/>
      <c r="E188" s="1"/>
      <c r="F188" s="1"/>
      <c r="G188" s="264"/>
      <c r="H188" s="202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1"/>
      <c r="D189" s="1"/>
      <c r="E189" s="1"/>
      <c r="F189" s="1"/>
      <c r="G189" s="264"/>
      <c r="H189" s="202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1"/>
      <c r="D190" s="1"/>
      <c r="E190" s="1"/>
      <c r="F190" s="1"/>
      <c r="G190" s="264"/>
      <c r="H190" s="202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1"/>
      <c r="D191" s="1"/>
      <c r="E191" s="1"/>
      <c r="F191" s="1"/>
      <c r="G191" s="264"/>
      <c r="H191" s="202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1"/>
      <c r="D192" s="1"/>
      <c r="E192" s="1"/>
      <c r="F192" s="1"/>
      <c r="G192" s="264"/>
      <c r="H192" s="202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1"/>
      <c r="D193" s="1"/>
      <c r="E193" s="1"/>
      <c r="F193" s="1"/>
      <c r="G193" s="264"/>
      <c r="H193" s="202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1"/>
      <c r="D194" s="1"/>
      <c r="E194" s="1"/>
      <c r="F194" s="1"/>
      <c r="G194" s="264"/>
      <c r="H194" s="202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1"/>
      <c r="D195" s="1"/>
      <c r="E195" s="1"/>
      <c r="F195" s="1"/>
      <c r="G195" s="264"/>
      <c r="H195" s="202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1"/>
      <c r="D196" s="1"/>
      <c r="E196" s="1"/>
      <c r="F196" s="1"/>
      <c r="G196" s="264"/>
      <c r="H196" s="202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1"/>
      <c r="D197" s="1"/>
      <c r="E197" s="1"/>
      <c r="F197" s="1"/>
      <c r="G197" s="264"/>
      <c r="H197" s="202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1"/>
      <c r="D198" s="1"/>
      <c r="E198" s="1"/>
      <c r="F198" s="1"/>
      <c r="G198" s="264"/>
      <c r="H198" s="202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1"/>
      <c r="D199" s="1"/>
      <c r="E199" s="1"/>
      <c r="F199" s="1"/>
      <c r="G199" s="264"/>
      <c r="H199" s="202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1"/>
      <c r="D200" s="1"/>
      <c r="E200" s="1"/>
      <c r="F200" s="1"/>
      <c r="G200" s="264"/>
      <c r="H200" s="202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1"/>
      <c r="D201" s="1"/>
      <c r="E201" s="1"/>
      <c r="F201" s="1"/>
      <c r="G201" s="264"/>
      <c r="H201" s="202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1"/>
      <c r="D202" s="1"/>
      <c r="E202" s="1"/>
      <c r="F202" s="1"/>
      <c r="G202" s="264"/>
      <c r="H202" s="202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1"/>
      <c r="D203" s="1"/>
      <c r="E203" s="1"/>
      <c r="F203" s="1"/>
      <c r="G203" s="264"/>
      <c r="H203" s="202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1"/>
      <c r="D204" s="1"/>
      <c r="E204" s="1"/>
      <c r="F204" s="1"/>
      <c r="G204" s="264"/>
      <c r="H204" s="202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1"/>
      <c r="D205" s="1"/>
      <c r="E205" s="1"/>
      <c r="F205" s="1"/>
      <c r="G205" s="264"/>
      <c r="H205" s="202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1"/>
      <c r="D206" s="1"/>
      <c r="E206" s="1"/>
      <c r="F206" s="1"/>
      <c r="G206" s="264"/>
      <c r="H206" s="202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1"/>
      <c r="D207" s="1"/>
      <c r="E207" s="1"/>
      <c r="F207" s="1"/>
      <c r="G207" s="264"/>
      <c r="H207" s="202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1"/>
      <c r="D208" s="1"/>
      <c r="E208" s="1"/>
      <c r="F208" s="1"/>
      <c r="G208" s="264"/>
      <c r="H208" s="202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1"/>
      <c r="D209" s="1"/>
      <c r="E209" s="1"/>
      <c r="F209" s="1"/>
      <c r="G209" s="264"/>
      <c r="H209" s="202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1"/>
      <c r="D210" s="1"/>
      <c r="E210" s="1"/>
      <c r="F210" s="1"/>
      <c r="G210" s="264"/>
      <c r="H210" s="202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1"/>
      <c r="D211" s="1"/>
      <c r="E211" s="1"/>
      <c r="F211" s="1"/>
      <c r="G211" s="264"/>
      <c r="H211" s="202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1"/>
      <c r="D212" s="1"/>
      <c r="E212" s="1"/>
      <c r="F212" s="1"/>
      <c r="G212" s="264"/>
      <c r="H212" s="202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1"/>
      <c r="D213" s="1"/>
      <c r="E213" s="1"/>
      <c r="F213" s="1"/>
      <c r="G213" s="264"/>
      <c r="H213" s="202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1"/>
      <c r="D214" s="1"/>
      <c r="E214" s="1"/>
      <c r="F214" s="1"/>
      <c r="G214" s="264"/>
      <c r="H214" s="202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1"/>
      <c r="D215" s="1"/>
      <c r="E215" s="1"/>
      <c r="F215" s="1"/>
      <c r="G215" s="264"/>
      <c r="H215" s="202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1"/>
      <c r="D216" s="1"/>
      <c r="E216" s="1"/>
      <c r="F216" s="1"/>
      <c r="G216" s="264"/>
      <c r="H216" s="202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1"/>
      <c r="D217" s="1"/>
      <c r="E217" s="1"/>
      <c r="F217" s="1"/>
      <c r="G217" s="264"/>
      <c r="H217" s="202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1"/>
      <c r="D218" s="1"/>
      <c r="E218" s="1"/>
      <c r="F218" s="1"/>
      <c r="G218" s="264"/>
      <c r="H218" s="202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1"/>
      <c r="D219" s="1"/>
      <c r="E219" s="1"/>
      <c r="F219" s="1"/>
      <c r="G219" s="264"/>
      <c r="H219" s="202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1"/>
      <c r="D220" s="1"/>
      <c r="E220" s="1"/>
      <c r="F220" s="1"/>
      <c r="G220" s="264"/>
      <c r="H220" s="202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1"/>
      <c r="D221" s="1"/>
      <c r="E221" s="1"/>
      <c r="F221" s="1"/>
      <c r="G221" s="264"/>
      <c r="H221" s="202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1"/>
      <c r="D222" s="1"/>
      <c r="E222" s="1"/>
      <c r="F222" s="1"/>
      <c r="G222" s="264"/>
      <c r="H222" s="202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1"/>
      <c r="D223" s="1"/>
      <c r="E223" s="1"/>
      <c r="F223" s="1"/>
      <c r="G223" s="264"/>
      <c r="H223" s="202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1"/>
      <c r="D224" s="1"/>
      <c r="E224" s="1"/>
      <c r="F224" s="1"/>
      <c r="G224" s="264"/>
      <c r="H224" s="202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1"/>
      <c r="D225" s="1"/>
      <c r="E225" s="1"/>
      <c r="F225" s="1"/>
      <c r="G225" s="264"/>
      <c r="H225" s="202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1"/>
      <c r="D226" s="1"/>
      <c r="E226" s="1"/>
      <c r="F226" s="1"/>
      <c r="G226" s="264"/>
      <c r="H226" s="202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1"/>
      <c r="D227" s="1"/>
      <c r="E227" s="1"/>
      <c r="F227" s="1"/>
      <c r="G227" s="264"/>
      <c r="H227" s="202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1"/>
      <c r="D228" s="1"/>
      <c r="E228" s="1"/>
      <c r="F228" s="1"/>
      <c r="G228" s="264"/>
      <c r="H228" s="202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1"/>
      <c r="D229" s="1"/>
      <c r="E229" s="1"/>
      <c r="F229" s="1"/>
      <c r="G229" s="264"/>
      <c r="H229" s="202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1"/>
      <c r="D230" s="1"/>
      <c r="E230" s="1"/>
      <c r="F230" s="1"/>
      <c r="G230" s="264"/>
      <c r="H230" s="202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1"/>
      <c r="D231" s="1"/>
      <c r="E231" s="1"/>
      <c r="F231" s="1"/>
      <c r="G231" s="264"/>
      <c r="H231" s="202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1"/>
      <c r="D232" s="1"/>
      <c r="E232" s="1"/>
      <c r="F232" s="1"/>
      <c r="G232" s="264"/>
      <c r="H232" s="202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1"/>
      <c r="D233" s="1"/>
      <c r="E233" s="1"/>
      <c r="F233" s="1"/>
      <c r="G233" s="264"/>
      <c r="H233" s="202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1"/>
      <c r="D234" s="1"/>
      <c r="E234" s="1"/>
      <c r="F234" s="1"/>
      <c r="G234" s="264"/>
      <c r="H234" s="202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1"/>
      <c r="D235" s="1"/>
      <c r="E235" s="1"/>
      <c r="F235" s="1"/>
      <c r="G235" s="264"/>
      <c r="H235" s="202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1"/>
      <c r="D236" s="1"/>
      <c r="E236" s="1"/>
      <c r="F236" s="1"/>
      <c r="G236" s="264"/>
      <c r="H236" s="202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1"/>
      <c r="D237" s="1"/>
      <c r="E237" s="1"/>
      <c r="F237" s="1"/>
      <c r="G237" s="264"/>
      <c r="H237" s="202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1"/>
      <c r="D238" s="1"/>
      <c r="E238" s="1"/>
      <c r="F238" s="1"/>
      <c r="G238" s="264"/>
      <c r="H238" s="202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1"/>
      <c r="D239" s="1"/>
      <c r="E239" s="1"/>
      <c r="F239" s="1"/>
      <c r="G239" s="264"/>
      <c r="H239" s="202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1"/>
      <c r="D240" s="1"/>
      <c r="E240" s="1"/>
      <c r="F240" s="1"/>
      <c r="G240" s="264"/>
      <c r="H240" s="202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1"/>
      <c r="D241" s="1"/>
      <c r="E241" s="1"/>
      <c r="F241" s="1"/>
      <c r="G241" s="264"/>
      <c r="H241" s="202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1"/>
      <c r="D242" s="1"/>
      <c r="E242" s="1"/>
      <c r="F242" s="1"/>
      <c r="G242" s="264"/>
      <c r="H242" s="202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1"/>
      <c r="D243" s="1"/>
      <c r="E243" s="1"/>
      <c r="F243" s="1"/>
      <c r="G243" s="264"/>
      <c r="H243" s="202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1"/>
      <c r="D244" s="1"/>
      <c r="E244" s="1"/>
      <c r="F244" s="1"/>
      <c r="G244" s="264"/>
      <c r="H244" s="202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1"/>
      <c r="D245" s="1"/>
      <c r="E245" s="1"/>
      <c r="F245" s="1"/>
      <c r="G245" s="264"/>
      <c r="H245" s="202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1"/>
      <c r="D246" s="1"/>
      <c r="E246" s="1"/>
      <c r="F246" s="1"/>
      <c r="G246" s="264"/>
      <c r="H246" s="202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1"/>
      <c r="D247" s="1"/>
      <c r="E247" s="1"/>
      <c r="F247" s="1"/>
      <c r="G247" s="264"/>
      <c r="H247" s="202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1"/>
      <c r="D248" s="1"/>
      <c r="E248" s="1"/>
      <c r="F248" s="1"/>
      <c r="G248" s="264"/>
      <c r="H248" s="202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1"/>
      <c r="D249" s="1"/>
      <c r="E249" s="1"/>
      <c r="F249" s="1"/>
      <c r="G249" s="264"/>
      <c r="H249" s="202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1"/>
      <c r="D250" s="1"/>
      <c r="E250" s="1"/>
      <c r="F250" s="1"/>
      <c r="G250" s="264"/>
      <c r="H250" s="202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1"/>
      <c r="D251" s="1"/>
      <c r="E251" s="1"/>
      <c r="F251" s="1"/>
      <c r="G251" s="264"/>
      <c r="H251" s="202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1"/>
      <c r="D252" s="1"/>
      <c r="E252" s="1"/>
      <c r="F252" s="1"/>
      <c r="G252" s="264"/>
      <c r="H252" s="202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1"/>
      <c r="D253" s="1"/>
      <c r="E253" s="1"/>
      <c r="F253" s="1"/>
      <c r="G253" s="264"/>
      <c r="H253" s="202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1"/>
      <c r="D254" s="1"/>
      <c r="E254" s="1"/>
      <c r="F254" s="1"/>
      <c r="G254" s="264"/>
      <c r="H254" s="202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1"/>
      <c r="D255" s="1"/>
      <c r="E255" s="1"/>
      <c r="F255" s="1"/>
      <c r="G255" s="264"/>
      <c r="H255" s="202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1"/>
      <c r="D256" s="1"/>
      <c r="E256" s="1"/>
      <c r="F256" s="1"/>
      <c r="G256" s="264"/>
      <c r="H256" s="202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1"/>
      <c r="D257" s="1"/>
      <c r="E257" s="1"/>
      <c r="F257" s="1"/>
      <c r="G257" s="264"/>
      <c r="H257" s="202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1"/>
      <c r="D258" s="1"/>
      <c r="E258" s="1"/>
      <c r="F258" s="1"/>
      <c r="G258" s="264"/>
      <c r="H258" s="202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1"/>
      <c r="D259" s="1"/>
      <c r="E259" s="1"/>
      <c r="F259" s="1"/>
      <c r="G259" s="264"/>
      <c r="H259" s="202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1"/>
      <c r="D260" s="1"/>
      <c r="E260" s="1"/>
      <c r="F260" s="1"/>
      <c r="G260" s="264"/>
      <c r="H260" s="202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1"/>
      <c r="D261" s="1"/>
      <c r="E261" s="1"/>
      <c r="F261" s="1"/>
      <c r="G261" s="264"/>
      <c r="H261" s="202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1"/>
      <c r="D262" s="1"/>
      <c r="E262" s="1"/>
      <c r="F262" s="1"/>
      <c r="G262" s="264"/>
      <c r="H262" s="202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1"/>
      <c r="D263" s="1"/>
      <c r="E263" s="1"/>
      <c r="F263" s="1"/>
      <c r="G263" s="264"/>
      <c r="H263" s="202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1"/>
      <c r="D264" s="1"/>
      <c r="E264" s="1"/>
      <c r="F264" s="1"/>
      <c r="G264" s="264"/>
      <c r="H264" s="202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1"/>
      <c r="D265" s="1"/>
      <c r="E265" s="1"/>
      <c r="F265" s="1"/>
      <c r="G265" s="264"/>
      <c r="H265" s="202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1"/>
      <c r="D266" s="1"/>
      <c r="E266" s="1"/>
      <c r="F266" s="1"/>
      <c r="G266" s="264"/>
      <c r="H266" s="202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1"/>
      <c r="D267" s="1"/>
      <c r="E267" s="1"/>
      <c r="F267" s="1"/>
      <c r="G267" s="264"/>
      <c r="H267" s="202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1"/>
      <c r="D268" s="1"/>
      <c r="E268" s="1"/>
      <c r="F268" s="1"/>
      <c r="G268" s="264"/>
      <c r="H268" s="202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1"/>
      <c r="D269" s="1"/>
      <c r="E269" s="1"/>
      <c r="F269" s="1"/>
      <c r="G269" s="264"/>
      <c r="H269" s="202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1"/>
      <c r="D270" s="1"/>
      <c r="E270" s="1"/>
      <c r="F270" s="1"/>
      <c r="G270" s="264"/>
      <c r="H270" s="202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1"/>
      <c r="D271" s="1"/>
      <c r="E271" s="1"/>
      <c r="F271" s="1"/>
      <c r="G271" s="264"/>
      <c r="H271" s="202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1"/>
      <c r="D272" s="1"/>
      <c r="E272" s="1"/>
      <c r="F272" s="1"/>
      <c r="G272" s="264"/>
      <c r="H272" s="202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1"/>
      <c r="D273" s="1"/>
      <c r="E273" s="1"/>
      <c r="F273" s="1"/>
      <c r="G273" s="264"/>
      <c r="H273" s="202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1"/>
      <c r="D274" s="1"/>
      <c r="E274" s="1"/>
      <c r="F274" s="1"/>
      <c r="G274" s="264"/>
      <c r="H274" s="202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1"/>
      <c r="D275" s="1"/>
      <c r="E275" s="1"/>
      <c r="F275" s="1"/>
      <c r="G275" s="264"/>
      <c r="H275" s="202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1"/>
      <c r="D276" s="1"/>
      <c r="E276" s="1"/>
      <c r="F276" s="1"/>
      <c r="G276" s="264"/>
      <c r="H276" s="202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1"/>
      <c r="D277" s="1"/>
      <c r="E277" s="1"/>
      <c r="F277" s="1"/>
      <c r="G277" s="264"/>
      <c r="H277" s="202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1"/>
      <c r="D278" s="1"/>
      <c r="E278" s="1"/>
      <c r="F278" s="1"/>
      <c r="G278" s="264"/>
      <c r="H278" s="202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1"/>
      <c r="D279" s="1"/>
      <c r="E279" s="1"/>
      <c r="F279" s="1"/>
      <c r="G279" s="264"/>
      <c r="H279" s="202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1"/>
      <c r="D280" s="1"/>
      <c r="E280" s="1"/>
      <c r="F280" s="1"/>
      <c r="G280" s="264"/>
      <c r="H280" s="202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1"/>
      <c r="D281" s="1"/>
      <c r="E281" s="1"/>
      <c r="F281" s="1"/>
      <c r="G281" s="264"/>
      <c r="H281" s="202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1"/>
      <c r="D282" s="1"/>
      <c r="E282" s="1"/>
      <c r="F282" s="1"/>
      <c r="G282" s="264"/>
      <c r="H282" s="202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1"/>
      <c r="D283" s="1"/>
      <c r="E283" s="1"/>
      <c r="F283" s="1"/>
      <c r="G283" s="264"/>
      <c r="H283" s="202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1"/>
      <c r="D284" s="1"/>
      <c r="E284" s="1"/>
      <c r="F284" s="1"/>
      <c r="G284" s="264"/>
      <c r="H284" s="202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1"/>
      <c r="D285" s="1"/>
      <c r="E285" s="1"/>
      <c r="F285" s="1"/>
      <c r="G285" s="264"/>
      <c r="H285" s="202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1"/>
      <c r="D286" s="1"/>
      <c r="E286" s="1"/>
      <c r="F286" s="1"/>
      <c r="G286" s="264"/>
      <c r="H286" s="202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1"/>
      <c r="D287" s="1"/>
      <c r="E287" s="1"/>
      <c r="F287" s="1"/>
      <c r="G287" s="264"/>
      <c r="H287" s="202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1"/>
      <c r="D288" s="1"/>
      <c r="E288" s="1"/>
      <c r="F288" s="1"/>
      <c r="G288" s="264"/>
      <c r="H288" s="202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1"/>
      <c r="D289" s="1"/>
      <c r="E289" s="1"/>
      <c r="F289" s="1"/>
      <c r="G289" s="264"/>
      <c r="H289" s="202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1"/>
      <c r="D290" s="1"/>
      <c r="E290" s="1"/>
      <c r="F290" s="1"/>
      <c r="G290" s="264"/>
      <c r="H290" s="202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1"/>
      <c r="D291" s="1"/>
      <c r="E291" s="1"/>
      <c r="F291" s="1"/>
      <c r="G291" s="264"/>
      <c r="H291" s="202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1"/>
      <c r="D292" s="1"/>
      <c r="E292" s="1"/>
      <c r="F292" s="1"/>
      <c r="G292" s="264"/>
      <c r="H292" s="202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1"/>
      <c r="D293" s="1"/>
      <c r="E293" s="1"/>
      <c r="F293" s="1"/>
      <c r="G293" s="264"/>
      <c r="H293" s="202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1"/>
      <c r="D294" s="1"/>
      <c r="E294" s="1"/>
      <c r="F294" s="1"/>
      <c r="G294" s="264"/>
      <c r="H294" s="202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1"/>
      <c r="D295" s="1"/>
      <c r="E295" s="1"/>
      <c r="F295" s="1"/>
      <c r="G295" s="264"/>
      <c r="H295" s="202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1"/>
      <c r="D296" s="1"/>
      <c r="E296" s="1"/>
      <c r="F296" s="1"/>
      <c r="G296" s="264"/>
      <c r="H296" s="202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1"/>
      <c r="D297" s="1"/>
      <c r="E297" s="1"/>
      <c r="F297" s="1"/>
      <c r="G297" s="264"/>
      <c r="H297" s="202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1"/>
      <c r="D298" s="1"/>
      <c r="E298" s="1"/>
      <c r="F298" s="1"/>
      <c r="G298" s="264"/>
      <c r="H298" s="202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1"/>
      <c r="D299" s="1"/>
      <c r="E299" s="1"/>
      <c r="F299" s="1"/>
      <c r="G299" s="264"/>
      <c r="H299" s="202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1"/>
      <c r="D300" s="1"/>
      <c r="E300" s="1"/>
      <c r="F300" s="1"/>
      <c r="G300" s="264"/>
      <c r="H300" s="202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1"/>
      <c r="D301" s="1"/>
      <c r="E301" s="1"/>
      <c r="F301" s="1"/>
      <c r="G301" s="264"/>
      <c r="H301" s="202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1"/>
      <c r="D302" s="1"/>
      <c r="E302" s="1"/>
      <c r="F302" s="1"/>
      <c r="G302" s="264"/>
      <c r="H302" s="202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1"/>
      <c r="D303" s="1"/>
      <c r="E303" s="1"/>
      <c r="F303" s="1"/>
      <c r="G303" s="264"/>
      <c r="H303" s="202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1"/>
      <c r="D304" s="1"/>
      <c r="E304" s="1"/>
      <c r="F304" s="1"/>
      <c r="G304" s="264"/>
      <c r="H304" s="202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1"/>
      <c r="D305" s="1"/>
      <c r="E305" s="1"/>
      <c r="F305" s="1"/>
      <c r="G305" s="264"/>
      <c r="H305" s="202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1"/>
      <c r="D306" s="1"/>
      <c r="E306" s="1"/>
      <c r="F306" s="1"/>
      <c r="G306" s="264"/>
      <c r="H306" s="202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1"/>
      <c r="D307" s="1"/>
      <c r="E307" s="1"/>
      <c r="F307" s="1"/>
      <c r="G307" s="264"/>
      <c r="H307" s="202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1"/>
      <c r="D308" s="1"/>
      <c r="E308" s="1"/>
      <c r="F308" s="1"/>
      <c r="G308" s="264"/>
      <c r="H308" s="202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1"/>
      <c r="D309" s="1"/>
      <c r="E309" s="1"/>
      <c r="F309" s="1"/>
      <c r="G309" s="264"/>
      <c r="H309" s="202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1"/>
      <c r="D310" s="1"/>
      <c r="E310" s="1"/>
      <c r="F310" s="1"/>
      <c r="G310" s="264"/>
      <c r="H310" s="202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1"/>
      <c r="D311" s="1"/>
      <c r="E311" s="1"/>
      <c r="F311" s="1"/>
      <c r="G311" s="264"/>
      <c r="H311" s="202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1"/>
      <c r="D312" s="1"/>
      <c r="E312" s="1"/>
      <c r="F312" s="1"/>
      <c r="G312" s="264"/>
      <c r="H312" s="202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1"/>
      <c r="D313" s="1"/>
      <c r="E313" s="1"/>
      <c r="F313" s="1"/>
      <c r="G313" s="264"/>
      <c r="H313" s="202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1"/>
      <c r="D314" s="1"/>
      <c r="E314" s="1"/>
      <c r="F314" s="1"/>
      <c r="G314" s="264"/>
      <c r="H314" s="202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1"/>
      <c r="D315" s="1"/>
      <c r="E315" s="1"/>
      <c r="F315" s="1"/>
      <c r="G315" s="264"/>
      <c r="H315" s="202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1"/>
      <c r="D316" s="1"/>
      <c r="E316" s="1"/>
      <c r="F316" s="1"/>
      <c r="G316" s="264"/>
      <c r="H316" s="202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1"/>
      <c r="D317" s="1"/>
      <c r="E317" s="1"/>
      <c r="F317" s="1"/>
      <c r="G317" s="264"/>
      <c r="H317" s="202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1"/>
      <c r="D318" s="1"/>
      <c r="E318" s="1"/>
      <c r="F318" s="1"/>
      <c r="G318" s="264"/>
      <c r="H318" s="202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1"/>
      <c r="D319" s="1"/>
      <c r="E319" s="1"/>
      <c r="F319" s="1"/>
      <c r="G319" s="264"/>
      <c r="H319" s="202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1"/>
      <c r="D320" s="1"/>
      <c r="E320" s="1"/>
      <c r="F320" s="1"/>
      <c r="G320" s="264"/>
      <c r="H320" s="202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1"/>
      <c r="D321" s="1"/>
      <c r="E321" s="1"/>
      <c r="F321" s="1"/>
      <c r="G321" s="264"/>
      <c r="H321" s="202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1"/>
      <c r="D322" s="1"/>
      <c r="E322" s="1"/>
      <c r="F322" s="1"/>
      <c r="G322" s="264"/>
      <c r="H322" s="202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1"/>
      <c r="D323" s="1"/>
      <c r="E323" s="1"/>
      <c r="F323" s="1"/>
      <c r="G323" s="264"/>
      <c r="H323" s="202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1"/>
      <c r="D324" s="1"/>
      <c r="E324" s="1"/>
      <c r="F324" s="1"/>
      <c r="G324" s="264"/>
      <c r="H324" s="202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1"/>
      <c r="D325" s="1"/>
      <c r="E325" s="1"/>
      <c r="F325" s="1"/>
      <c r="G325" s="264"/>
      <c r="H325" s="202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1"/>
      <c r="D326" s="1"/>
      <c r="E326" s="1"/>
      <c r="F326" s="1"/>
      <c r="G326" s="264"/>
      <c r="H326" s="202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1"/>
      <c r="D327" s="1"/>
      <c r="E327" s="1"/>
      <c r="F327" s="1"/>
      <c r="G327" s="264"/>
      <c r="H327" s="202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1"/>
      <c r="D328" s="1"/>
      <c r="E328" s="1"/>
      <c r="F328" s="1"/>
      <c r="G328" s="264"/>
      <c r="H328" s="202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1"/>
      <c r="D329" s="1"/>
      <c r="E329" s="1"/>
      <c r="F329" s="1"/>
      <c r="G329" s="264"/>
      <c r="H329" s="202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1"/>
      <c r="D330" s="1"/>
      <c r="E330" s="1"/>
      <c r="F330" s="1"/>
      <c r="G330" s="264"/>
      <c r="H330" s="202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1"/>
      <c r="D331" s="1"/>
      <c r="E331" s="1"/>
      <c r="F331" s="1"/>
      <c r="G331" s="264"/>
      <c r="H331" s="202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1"/>
      <c r="D332" s="1"/>
      <c r="E332" s="1"/>
      <c r="F332" s="1"/>
      <c r="G332" s="264"/>
      <c r="H332" s="202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1"/>
      <c r="D333" s="1"/>
      <c r="E333" s="1"/>
      <c r="F333" s="1"/>
      <c r="G333" s="264"/>
      <c r="H333" s="202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1"/>
      <c r="D334" s="1"/>
      <c r="E334" s="1"/>
      <c r="F334" s="1"/>
      <c r="G334" s="264"/>
      <c r="H334" s="202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1"/>
      <c r="D335" s="1"/>
      <c r="E335" s="1"/>
      <c r="F335" s="1"/>
      <c r="G335" s="264"/>
      <c r="H335" s="202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1"/>
      <c r="D336" s="1"/>
      <c r="E336" s="1"/>
      <c r="F336" s="1"/>
      <c r="G336" s="264"/>
      <c r="H336" s="202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1"/>
      <c r="D337" s="1"/>
      <c r="E337" s="1"/>
      <c r="F337" s="1"/>
      <c r="G337" s="264"/>
      <c r="H337" s="202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1"/>
      <c r="D338" s="1"/>
      <c r="E338" s="1"/>
      <c r="F338" s="1"/>
      <c r="G338" s="264"/>
      <c r="H338" s="202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1"/>
      <c r="D339" s="1"/>
      <c r="E339" s="1"/>
      <c r="F339" s="1"/>
      <c r="G339" s="264"/>
      <c r="H339" s="202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1"/>
      <c r="D340" s="1"/>
      <c r="E340" s="1"/>
      <c r="F340" s="1"/>
      <c r="G340" s="264"/>
      <c r="H340" s="202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1"/>
      <c r="D341" s="1"/>
      <c r="E341" s="1"/>
      <c r="F341" s="1"/>
      <c r="G341" s="264"/>
      <c r="H341" s="202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1"/>
      <c r="D342" s="1"/>
      <c r="E342" s="1"/>
      <c r="F342" s="1"/>
      <c r="G342" s="264"/>
      <c r="H342" s="202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1"/>
      <c r="D343" s="1"/>
      <c r="E343" s="1"/>
      <c r="F343" s="1"/>
      <c r="G343" s="264"/>
      <c r="H343" s="202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1"/>
      <c r="D344" s="1"/>
      <c r="E344" s="1"/>
      <c r="F344" s="1"/>
      <c r="G344" s="264"/>
      <c r="H344" s="202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1"/>
      <c r="D345" s="1"/>
      <c r="E345" s="1"/>
      <c r="F345" s="1"/>
      <c r="G345" s="264"/>
      <c r="H345" s="202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1"/>
      <c r="D346" s="1"/>
      <c r="E346" s="1"/>
      <c r="F346" s="1"/>
      <c r="G346" s="264"/>
      <c r="H346" s="202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1"/>
      <c r="D347" s="1"/>
      <c r="E347" s="1"/>
      <c r="F347" s="1"/>
      <c r="G347" s="264"/>
      <c r="H347" s="202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1"/>
      <c r="D348" s="1"/>
      <c r="E348" s="1"/>
      <c r="F348" s="1"/>
      <c r="G348" s="264"/>
      <c r="H348" s="202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1"/>
      <c r="D349" s="1"/>
      <c r="E349" s="1"/>
      <c r="F349" s="1"/>
      <c r="G349" s="264"/>
      <c r="H349" s="202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1"/>
      <c r="D350" s="1"/>
      <c r="E350" s="1"/>
      <c r="F350" s="1"/>
      <c r="G350" s="264"/>
      <c r="H350" s="202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1"/>
      <c r="D351" s="1"/>
      <c r="E351" s="1"/>
      <c r="F351" s="1"/>
      <c r="G351" s="264"/>
      <c r="H351" s="202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1"/>
      <c r="D352" s="1"/>
      <c r="E352" s="1"/>
      <c r="F352" s="1"/>
      <c r="G352" s="264"/>
      <c r="H352" s="202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1"/>
      <c r="D353" s="1"/>
      <c r="E353" s="1"/>
      <c r="F353" s="1"/>
      <c r="G353" s="264"/>
      <c r="H353" s="202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1"/>
      <c r="D354" s="1"/>
      <c r="E354" s="1"/>
      <c r="F354" s="1"/>
      <c r="G354" s="264"/>
      <c r="H354" s="202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1"/>
      <c r="D355" s="1"/>
      <c r="E355" s="1"/>
      <c r="F355" s="1"/>
      <c r="G355" s="264"/>
      <c r="H355" s="202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1"/>
      <c r="D356" s="1"/>
      <c r="E356" s="1"/>
      <c r="F356" s="1"/>
      <c r="G356" s="264"/>
      <c r="H356" s="202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1"/>
      <c r="D357" s="1"/>
      <c r="E357" s="1"/>
      <c r="F357" s="1"/>
      <c r="G357" s="264"/>
      <c r="H357" s="202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1"/>
      <c r="D358" s="1"/>
      <c r="E358" s="1"/>
      <c r="F358" s="1"/>
      <c r="G358" s="264"/>
      <c r="H358" s="202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1"/>
      <c r="D359" s="1"/>
      <c r="E359" s="1"/>
      <c r="F359" s="1"/>
      <c r="G359" s="264"/>
      <c r="H359" s="202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1"/>
      <c r="D360" s="1"/>
      <c r="E360" s="1"/>
      <c r="F360" s="1"/>
      <c r="G360" s="264"/>
      <c r="H360" s="202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1"/>
      <c r="D361" s="1"/>
      <c r="E361" s="1"/>
      <c r="F361" s="1"/>
      <c r="G361" s="264"/>
      <c r="H361" s="202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1"/>
      <c r="D362" s="1"/>
      <c r="E362" s="1"/>
      <c r="F362" s="1"/>
      <c r="G362" s="264"/>
      <c r="H362" s="202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1"/>
      <c r="D363" s="1"/>
      <c r="E363" s="1"/>
      <c r="F363" s="1"/>
      <c r="G363" s="264"/>
      <c r="H363" s="202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1"/>
      <c r="D364" s="1"/>
      <c r="E364" s="1"/>
      <c r="F364" s="1"/>
      <c r="G364" s="264"/>
      <c r="H364" s="202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1"/>
      <c r="D365" s="1"/>
      <c r="E365" s="1"/>
      <c r="F365" s="1"/>
      <c r="G365" s="264"/>
      <c r="H365" s="202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1"/>
      <c r="D366" s="1"/>
      <c r="E366" s="1"/>
      <c r="F366" s="1"/>
      <c r="G366" s="264"/>
      <c r="H366" s="202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1"/>
      <c r="D367" s="1"/>
      <c r="E367" s="1"/>
      <c r="F367" s="1"/>
      <c r="G367" s="264"/>
      <c r="H367" s="202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1"/>
      <c r="D368" s="1"/>
      <c r="E368" s="1"/>
      <c r="F368" s="1"/>
      <c r="G368" s="264"/>
      <c r="H368" s="202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1"/>
      <c r="D369" s="1"/>
      <c r="E369" s="1"/>
      <c r="F369" s="1"/>
      <c r="G369" s="264"/>
      <c r="H369" s="202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1"/>
      <c r="D370" s="1"/>
      <c r="E370" s="1"/>
      <c r="F370" s="1"/>
      <c r="G370" s="264"/>
      <c r="H370" s="202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1"/>
      <c r="D371" s="1"/>
      <c r="E371" s="1"/>
      <c r="F371" s="1"/>
      <c r="G371" s="264"/>
      <c r="H371" s="202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1"/>
      <c r="D372" s="1"/>
      <c r="E372" s="1"/>
      <c r="F372" s="1"/>
      <c r="G372" s="264"/>
      <c r="H372" s="202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1"/>
      <c r="D373" s="1"/>
      <c r="E373" s="1"/>
      <c r="F373" s="1"/>
      <c r="G373" s="264"/>
      <c r="H373" s="202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1"/>
      <c r="D374" s="1"/>
      <c r="E374" s="1"/>
      <c r="F374" s="1"/>
      <c r="G374" s="264"/>
      <c r="H374" s="202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1"/>
      <c r="D375" s="1"/>
      <c r="E375" s="1"/>
      <c r="F375" s="1"/>
      <c r="G375" s="264"/>
      <c r="H375" s="202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1"/>
      <c r="D376" s="1"/>
      <c r="E376" s="1"/>
      <c r="F376" s="1"/>
      <c r="G376" s="264"/>
      <c r="H376" s="202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1"/>
      <c r="D377" s="1"/>
      <c r="E377" s="1"/>
      <c r="F377" s="1"/>
      <c r="G377" s="264"/>
      <c r="H377" s="202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1"/>
      <c r="D378" s="1"/>
      <c r="E378" s="1"/>
      <c r="F378" s="1"/>
      <c r="G378" s="264"/>
      <c r="H378" s="202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1"/>
      <c r="D379" s="1"/>
      <c r="E379" s="1"/>
      <c r="F379" s="1"/>
      <c r="G379" s="264"/>
      <c r="H379" s="202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1"/>
      <c r="D380" s="1"/>
      <c r="E380" s="1"/>
      <c r="F380" s="1"/>
      <c r="G380" s="264"/>
      <c r="H380" s="202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1"/>
      <c r="D381" s="1"/>
      <c r="E381" s="1"/>
      <c r="F381" s="1"/>
      <c r="G381" s="264"/>
      <c r="H381" s="202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1"/>
      <c r="D382" s="1"/>
      <c r="E382" s="1"/>
      <c r="F382" s="1"/>
      <c r="G382" s="264"/>
      <c r="H382" s="202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1"/>
      <c r="D383" s="1"/>
      <c r="E383" s="1"/>
      <c r="F383" s="1"/>
      <c r="G383" s="264"/>
      <c r="H383" s="202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1"/>
      <c r="D384" s="1"/>
      <c r="E384" s="1"/>
      <c r="F384" s="1"/>
      <c r="G384" s="264"/>
      <c r="H384" s="202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1"/>
      <c r="D385" s="1"/>
      <c r="E385" s="1"/>
      <c r="F385" s="1"/>
      <c r="G385" s="264"/>
      <c r="H385" s="202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1"/>
      <c r="D386" s="1"/>
      <c r="E386" s="1"/>
      <c r="F386" s="1"/>
      <c r="G386" s="264"/>
      <c r="H386" s="202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1"/>
      <c r="D387" s="1"/>
      <c r="E387" s="1"/>
      <c r="F387" s="1"/>
      <c r="G387" s="264"/>
      <c r="H387" s="202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1"/>
      <c r="D388" s="1"/>
      <c r="E388" s="1"/>
      <c r="F388" s="1"/>
      <c r="G388" s="264"/>
      <c r="H388" s="202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1"/>
      <c r="D389" s="1"/>
      <c r="E389" s="1"/>
      <c r="F389" s="1"/>
      <c r="G389" s="264"/>
      <c r="H389" s="202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1"/>
      <c r="D390" s="1"/>
      <c r="E390" s="1"/>
      <c r="F390" s="1"/>
      <c r="G390" s="264"/>
      <c r="H390" s="202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1"/>
      <c r="D391" s="1"/>
      <c r="E391" s="1"/>
      <c r="F391" s="1"/>
      <c r="G391" s="264"/>
      <c r="H391" s="202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1"/>
      <c r="D392" s="1"/>
      <c r="E392" s="1"/>
      <c r="F392" s="1"/>
      <c r="G392" s="264"/>
      <c r="H392" s="202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1"/>
      <c r="D393" s="1"/>
      <c r="E393" s="1"/>
      <c r="F393" s="1"/>
      <c r="G393" s="264"/>
      <c r="H393" s="202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1"/>
      <c r="D394" s="1"/>
      <c r="E394" s="1"/>
      <c r="F394" s="1"/>
      <c r="G394" s="264"/>
      <c r="H394" s="202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1"/>
      <c r="D395" s="1"/>
      <c r="E395" s="1"/>
      <c r="F395" s="1"/>
      <c r="G395" s="264"/>
      <c r="H395" s="202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1"/>
      <c r="D396" s="1"/>
      <c r="E396" s="1"/>
      <c r="F396" s="1"/>
      <c r="G396" s="264"/>
      <c r="H396" s="202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1"/>
      <c r="D397" s="1"/>
      <c r="E397" s="1"/>
      <c r="F397" s="1"/>
      <c r="G397" s="264"/>
      <c r="H397" s="202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1"/>
      <c r="D398" s="1"/>
      <c r="E398" s="1"/>
      <c r="F398" s="1"/>
      <c r="G398" s="264"/>
      <c r="H398" s="202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1"/>
      <c r="D399" s="1"/>
      <c r="E399" s="1"/>
      <c r="F399" s="1"/>
      <c r="G399" s="264"/>
      <c r="H399" s="202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1"/>
      <c r="D400" s="1"/>
      <c r="E400" s="1"/>
      <c r="F400" s="1"/>
      <c r="G400" s="264"/>
      <c r="H400" s="202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1"/>
      <c r="D401" s="1"/>
      <c r="E401" s="1"/>
      <c r="F401" s="1"/>
      <c r="G401" s="264"/>
      <c r="H401" s="202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1"/>
      <c r="D402" s="1"/>
      <c r="E402" s="1"/>
      <c r="F402" s="1"/>
      <c r="G402" s="264"/>
      <c r="H402" s="202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1"/>
      <c r="D403" s="1"/>
      <c r="E403" s="1"/>
      <c r="F403" s="1"/>
      <c r="G403" s="264"/>
      <c r="H403" s="202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1"/>
      <c r="D404" s="1"/>
      <c r="E404" s="1"/>
      <c r="F404" s="1"/>
      <c r="G404" s="264"/>
      <c r="H404" s="202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1"/>
      <c r="D405" s="1"/>
      <c r="E405" s="1"/>
      <c r="F405" s="1"/>
      <c r="G405" s="264"/>
      <c r="H405" s="202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1"/>
      <c r="D406" s="1"/>
      <c r="E406" s="1"/>
      <c r="F406" s="1"/>
      <c r="G406" s="264"/>
      <c r="H406" s="202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1"/>
      <c r="D407" s="1"/>
      <c r="E407" s="1"/>
      <c r="F407" s="1"/>
      <c r="G407" s="264"/>
      <c r="H407" s="202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1"/>
      <c r="D408" s="1"/>
      <c r="E408" s="1"/>
      <c r="F408" s="1"/>
      <c r="G408" s="264"/>
      <c r="H408" s="202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1"/>
      <c r="D409" s="1"/>
      <c r="E409" s="1"/>
      <c r="F409" s="1"/>
      <c r="G409" s="264"/>
      <c r="H409" s="202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1"/>
      <c r="D410" s="1"/>
      <c r="E410" s="1"/>
      <c r="F410" s="1"/>
      <c r="G410" s="264"/>
      <c r="H410" s="202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1"/>
      <c r="D411" s="1"/>
      <c r="E411" s="1"/>
      <c r="F411" s="1"/>
      <c r="G411" s="264"/>
      <c r="H411" s="202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1"/>
      <c r="D412" s="1"/>
      <c r="E412" s="1"/>
      <c r="F412" s="1"/>
      <c r="G412" s="264"/>
      <c r="H412" s="202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1"/>
      <c r="D413" s="1"/>
      <c r="E413" s="1"/>
      <c r="F413" s="1"/>
      <c r="G413" s="264"/>
      <c r="H413" s="202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1"/>
      <c r="D414" s="1"/>
      <c r="E414" s="1"/>
      <c r="F414" s="1"/>
      <c r="G414" s="264"/>
      <c r="H414" s="202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1"/>
      <c r="D415" s="1"/>
      <c r="E415" s="1"/>
      <c r="F415" s="1"/>
      <c r="G415" s="264"/>
      <c r="H415" s="202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1"/>
      <c r="D416" s="1"/>
      <c r="E416" s="1"/>
      <c r="F416" s="1"/>
      <c r="G416" s="264"/>
      <c r="H416" s="202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1"/>
      <c r="D417" s="1"/>
      <c r="E417" s="1"/>
      <c r="F417" s="1"/>
      <c r="G417" s="264"/>
      <c r="H417" s="202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1"/>
      <c r="D418" s="1"/>
      <c r="E418" s="1"/>
      <c r="F418" s="1"/>
      <c r="G418" s="264"/>
      <c r="H418" s="202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1"/>
      <c r="D419" s="1"/>
      <c r="E419" s="1"/>
      <c r="F419" s="1"/>
      <c r="G419" s="264"/>
      <c r="H419" s="202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1"/>
      <c r="D420" s="1"/>
      <c r="E420" s="1"/>
      <c r="F420" s="1"/>
      <c r="G420" s="264"/>
      <c r="H420" s="202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1"/>
      <c r="D421" s="1"/>
      <c r="E421" s="1"/>
      <c r="F421" s="1"/>
      <c r="G421" s="264"/>
      <c r="H421" s="202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1"/>
      <c r="D422" s="1"/>
      <c r="E422" s="1"/>
      <c r="F422" s="1"/>
      <c r="G422" s="264"/>
      <c r="H422" s="202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1"/>
      <c r="D423" s="1"/>
      <c r="E423" s="1"/>
      <c r="F423" s="1"/>
      <c r="G423" s="264"/>
      <c r="H423" s="202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1"/>
      <c r="D424" s="1"/>
      <c r="E424" s="1"/>
      <c r="F424" s="1"/>
      <c r="G424" s="264"/>
      <c r="H424" s="202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1"/>
      <c r="D425" s="1"/>
      <c r="E425" s="1"/>
      <c r="F425" s="1"/>
      <c r="G425" s="264"/>
      <c r="H425" s="202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1"/>
      <c r="D426" s="1"/>
      <c r="E426" s="1"/>
      <c r="F426" s="1"/>
      <c r="G426" s="264"/>
      <c r="H426" s="202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1"/>
      <c r="D427" s="1"/>
      <c r="E427" s="1"/>
      <c r="F427" s="1"/>
      <c r="G427" s="264"/>
      <c r="H427" s="202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1"/>
      <c r="D428" s="1"/>
      <c r="E428" s="1"/>
      <c r="F428" s="1"/>
      <c r="G428" s="264"/>
      <c r="H428" s="202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1"/>
      <c r="D429" s="1"/>
      <c r="E429" s="1"/>
      <c r="F429" s="1"/>
      <c r="G429" s="264"/>
      <c r="H429" s="202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1"/>
      <c r="D430" s="1"/>
      <c r="E430" s="1"/>
      <c r="F430" s="1"/>
      <c r="G430" s="264"/>
      <c r="H430" s="202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1"/>
      <c r="D431" s="1"/>
      <c r="E431" s="1"/>
      <c r="F431" s="1"/>
      <c r="G431" s="264"/>
      <c r="H431" s="202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1"/>
      <c r="D432" s="1"/>
      <c r="E432" s="1"/>
      <c r="F432" s="1"/>
      <c r="G432" s="264"/>
      <c r="H432" s="202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1"/>
      <c r="D433" s="1"/>
      <c r="E433" s="1"/>
      <c r="F433" s="1"/>
      <c r="G433" s="264"/>
      <c r="H433" s="202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1"/>
      <c r="D434" s="1"/>
      <c r="E434" s="1"/>
      <c r="F434" s="1"/>
      <c r="G434" s="264"/>
      <c r="H434" s="202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1"/>
      <c r="D435" s="1"/>
      <c r="E435" s="1"/>
      <c r="F435" s="1"/>
      <c r="G435" s="264"/>
      <c r="H435" s="202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1"/>
      <c r="D436" s="1"/>
      <c r="E436" s="1"/>
      <c r="F436" s="1"/>
      <c r="G436" s="264"/>
      <c r="H436" s="202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1"/>
      <c r="D437" s="1"/>
      <c r="E437" s="1"/>
      <c r="F437" s="1"/>
      <c r="G437" s="264"/>
      <c r="H437" s="202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1"/>
      <c r="D438" s="1"/>
      <c r="E438" s="1"/>
      <c r="F438" s="1"/>
      <c r="G438" s="264"/>
      <c r="H438" s="202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1"/>
      <c r="D439" s="1"/>
      <c r="E439" s="1"/>
      <c r="F439" s="1"/>
      <c r="G439" s="264"/>
      <c r="H439" s="202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1"/>
      <c r="D440" s="1"/>
      <c r="E440" s="1"/>
      <c r="F440" s="1"/>
      <c r="G440" s="264"/>
      <c r="H440" s="202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1"/>
      <c r="D441" s="1"/>
      <c r="E441" s="1"/>
      <c r="F441" s="1"/>
      <c r="G441" s="264"/>
      <c r="H441" s="202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1"/>
      <c r="D442" s="1"/>
      <c r="E442" s="1"/>
      <c r="F442" s="1"/>
      <c r="G442" s="264"/>
      <c r="H442" s="202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1"/>
      <c r="D443" s="1"/>
      <c r="E443" s="1"/>
      <c r="F443" s="1"/>
      <c r="G443" s="264"/>
      <c r="H443" s="202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1"/>
      <c r="D444" s="1"/>
      <c r="E444" s="1"/>
      <c r="F444" s="1"/>
      <c r="G444" s="264"/>
      <c r="H444" s="202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1"/>
      <c r="D445" s="1"/>
      <c r="E445" s="1"/>
      <c r="F445" s="1"/>
      <c r="G445" s="264"/>
      <c r="H445" s="202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1"/>
      <c r="D446" s="1"/>
      <c r="E446" s="1"/>
      <c r="F446" s="1"/>
      <c r="G446" s="264"/>
      <c r="H446" s="202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1"/>
      <c r="D447" s="1"/>
      <c r="E447" s="1"/>
      <c r="F447" s="1"/>
      <c r="G447" s="264"/>
      <c r="H447" s="202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1"/>
      <c r="D448" s="1"/>
      <c r="E448" s="1"/>
      <c r="F448" s="1"/>
      <c r="G448" s="264"/>
      <c r="H448" s="202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1"/>
      <c r="D449" s="1"/>
      <c r="E449" s="1"/>
      <c r="F449" s="1"/>
      <c r="G449" s="264"/>
      <c r="H449" s="202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1"/>
      <c r="D450" s="1"/>
      <c r="E450" s="1"/>
      <c r="F450" s="1"/>
      <c r="G450" s="264"/>
      <c r="H450" s="202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1"/>
      <c r="D451" s="1"/>
      <c r="E451" s="1"/>
      <c r="F451" s="1"/>
      <c r="G451" s="264"/>
      <c r="H451" s="202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1"/>
      <c r="D452" s="1"/>
      <c r="E452" s="1"/>
      <c r="F452" s="1"/>
      <c r="G452" s="264"/>
      <c r="H452" s="202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1"/>
      <c r="D453" s="1"/>
      <c r="E453" s="1"/>
      <c r="F453" s="1"/>
      <c r="G453" s="264"/>
      <c r="H453" s="202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1"/>
      <c r="D454" s="1"/>
      <c r="E454" s="1"/>
      <c r="F454" s="1"/>
      <c r="G454" s="264"/>
      <c r="H454" s="202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1"/>
      <c r="D455" s="1"/>
      <c r="E455" s="1"/>
      <c r="F455" s="1"/>
      <c r="G455" s="264"/>
      <c r="H455" s="202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1"/>
      <c r="D456" s="1"/>
      <c r="E456" s="1"/>
      <c r="F456" s="1"/>
      <c r="G456" s="264"/>
      <c r="H456" s="202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1"/>
      <c r="D457" s="1"/>
      <c r="E457" s="1"/>
      <c r="F457" s="1"/>
      <c r="G457" s="264"/>
      <c r="H457" s="202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1"/>
      <c r="D458" s="1"/>
      <c r="E458" s="1"/>
      <c r="F458" s="1"/>
      <c r="G458" s="264"/>
      <c r="H458" s="202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1"/>
      <c r="D459" s="1"/>
      <c r="E459" s="1"/>
      <c r="F459" s="1"/>
      <c r="G459" s="264"/>
      <c r="H459" s="202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1"/>
      <c r="D460" s="1"/>
      <c r="E460" s="1"/>
      <c r="F460" s="1"/>
      <c r="G460" s="264"/>
      <c r="H460" s="202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1"/>
      <c r="D461" s="1"/>
      <c r="E461" s="1"/>
      <c r="F461" s="1"/>
      <c r="G461" s="264"/>
      <c r="H461" s="202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1"/>
      <c r="D462" s="1"/>
      <c r="E462" s="1"/>
      <c r="F462" s="1"/>
      <c r="G462" s="264"/>
      <c r="H462" s="202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1"/>
      <c r="D463" s="1"/>
      <c r="E463" s="1"/>
      <c r="F463" s="1"/>
      <c r="G463" s="264"/>
      <c r="H463" s="202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1"/>
      <c r="D464" s="1"/>
      <c r="E464" s="1"/>
      <c r="F464" s="1"/>
      <c r="G464" s="264"/>
      <c r="H464" s="202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1"/>
      <c r="D465" s="1"/>
      <c r="E465" s="1"/>
      <c r="F465" s="1"/>
      <c r="G465" s="264"/>
      <c r="H465" s="202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1"/>
      <c r="D466" s="1"/>
      <c r="E466" s="1"/>
      <c r="F466" s="1"/>
      <c r="G466" s="264"/>
      <c r="H466" s="202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1"/>
      <c r="D467" s="1"/>
      <c r="E467" s="1"/>
      <c r="F467" s="1"/>
      <c r="G467" s="264"/>
      <c r="H467" s="202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1"/>
      <c r="D468" s="1"/>
      <c r="E468" s="1"/>
      <c r="F468" s="1"/>
      <c r="G468" s="264"/>
      <c r="H468" s="202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1"/>
      <c r="D469" s="1"/>
      <c r="E469" s="1"/>
      <c r="F469" s="1"/>
      <c r="G469" s="264"/>
      <c r="H469" s="202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1"/>
      <c r="D470" s="1"/>
      <c r="E470" s="1"/>
      <c r="F470" s="1"/>
      <c r="G470" s="264"/>
      <c r="H470" s="202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1"/>
      <c r="D471" s="1"/>
      <c r="E471" s="1"/>
      <c r="F471" s="1"/>
      <c r="G471" s="264"/>
      <c r="H471" s="202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1"/>
      <c r="D472" s="1"/>
      <c r="E472" s="1"/>
      <c r="F472" s="1"/>
      <c r="G472" s="264"/>
      <c r="H472" s="202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1"/>
      <c r="D473" s="1"/>
      <c r="E473" s="1"/>
      <c r="F473" s="1"/>
      <c r="G473" s="264"/>
      <c r="H473" s="202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1"/>
      <c r="D474" s="1"/>
      <c r="E474" s="1"/>
      <c r="F474" s="1"/>
      <c r="G474" s="264"/>
      <c r="H474" s="202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1"/>
      <c r="D475" s="1"/>
      <c r="E475" s="1"/>
      <c r="F475" s="1"/>
      <c r="G475" s="264"/>
      <c r="H475" s="202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1"/>
      <c r="D476" s="1"/>
      <c r="E476" s="1"/>
      <c r="F476" s="1"/>
      <c r="G476" s="264"/>
      <c r="H476" s="202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1"/>
      <c r="D477" s="1"/>
      <c r="E477" s="1"/>
      <c r="F477" s="1"/>
      <c r="G477" s="264"/>
      <c r="H477" s="202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1"/>
      <c r="D478" s="1"/>
      <c r="E478" s="1"/>
      <c r="F478" s="1"/>
      <c r="G478" s="264"/>
      <c r="H478" s="202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1"/>
      <c r="D479" s="1"/>
      <c r="E479" s="1"/>
      <c r="F479" s="1"/>
      <c r="G479" s="264"/>
      <c r="H479" s="202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1"/>
      <c r="D480" s="1"/>
      <c r="E480" s="1"/>
      <c r="F480" s="1"/>
      <c r="G480" s="264"/>
      <c r="H480" s="202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1"/>
      <c r="D481" s="1"/>
      <c r="E481" s="1"/>
      <c r="F481" s="1"/>
      <c r="G481" s="264"/>
      <c r="H481" s="202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1"/>
      <c r="D482" s="1"/>
      <c r="E482" s="1"/>
      <c r="F482" s="1"/>
      <c r="G482" s="264"/>
      <c r="H482" s="202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1"/>
      <c r="D483" s="1"/>
      <c r="E483" s="1"/>
      <c r="F483" s="1"/>
      <c r="G483" s="264"/>
      <c r="H483" s="202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1"/>
      <c r="D484" s="1"/>
      <c r="E484" s="1"/>
      <c r="F484" s="1"/>
      <c r="G484" s="264"/>
      <c r="H484" s="202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1"/>
      <c r="D485" s="1"/>
      <c r="E485" s="1"/>
      <c r="F485" s="1"/>
      <c r="G485" s="264"/>
      <c r="H485" s="202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1"/>
      <c r="D486" s="1"/>
      <c r="E486" s="1"/>
      <c r="F486" s="1"/>
      <c r="G486" s="264"/>
      <c r="H486" s="202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1"/>
      <c r="D487" s="1"/>
      <c r="E487" s="1"/>
      <c r="F487" s="1"/>
      <c r="G487" s="264"/>
      <c r="H487" s="202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1"/>
      <c r="D488" s="1"/>
      <c r="E488" s="1"/>
      <c r="F488" s="1"/>
      <c r="G488" s="264"/>
      <c r="H488" s="202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1"/>
      <c r="D489" s="1"/>
      <c r="E489" s="1"/>
      <c r="F489" s="1"/>
      <c r="G489" s="264"/>
      <c r="H489" s="202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1"/>
      <c r="D490" s="1"/>
      <c r="E490" s="1"/>
      <c r="F490" s="1"/>
      <c r="G490" s="264"/>
      <c r="H490" s="202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1"/>
      <c r="D491" s="1"/>
      <c r="E491" s="1"/>
      <c r="F491" s="1"/>
      <c r="G491" s="264"/>
      <c r="H491" s="202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1"/>
      <c r="D492" s="1"/>
      <c r="E492" s="1"/>
      <c r="F492" s="1"/>
      <c r="G492" s="264"/>
      <c r="H492" s="202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1"/>
      <c r="D493" s="1"/>
      <c r="E493" s="1"/>
      <c r="F493" s="1"/>
      <c r="G493" s="264"/>
      <c r="H493" s="202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1"/>
      <c r="D494" s="1"/>
      <c r="E494" s="1"/>
      <c r="F494" s="1"/>
      <c r="G494" s="264"/>
      <c r="H494" s="202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1"/>
      <c r="D495" s="1"/>
      <c r="E495" s="1"/>
      <c r="F495" s="1"/>
      <c r="G495" s="264"/>
      <c r="H495" s="202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1"/>
      <c r="D496" s="1"/>
      <c r="E496" s="1"/>
      <c r="F496" s="1"/>
      <c r="G496" s="264"/>
      <c r="H496" s="202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1"/>
      <c r="D497" s="1"/>
      <c r="E497" s="1"/>
      <c r="F497" s="1"/>
      <c r="G497" s="264"/>
      <c r="H497" s="202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1"/>
      <c r="D498" s="1"/>
      <c r="E498" s="1"/>
      <c r="F498" s="1"/>
      <c r="G498" s="264"/>
      <c r="H498" s="202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1"/>
      <c r="D499" s="1"/>
      <c r="E499" s="1"/>
      <c r="F499" s="1"/>
      <c r="G499" s="264"/>
      <c r="H499" s="202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1"/>
      <c r="D500" s="1"/>
      <c r="E500" s="1"/>
      <c r="F500" s="1"/>
      <c r="G500" s="264"/>
      <c r="H500" s="202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1"/>
      <c r="D501" s="1"/>
      <c r="E501" s="1"/>
      <c r="F501" s="1"/>
      <c r="G501" s="264"/>
      <c r="H501" s="202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1"/>
      <c r="D502" s="1"/>
      <c r="E502" s="1"/>
      <c r="F502" s="1"/>
      <c r="G502" s="264"/>
      <c r="H502" s="202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1"/>
      <c r="D503" s="1"/>
      <c r="E503" s="1"/>
      <c r="F503" s="1"/>
      <c r="G503" s="264"/>
      <c r="H503" s="202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1"/>
      <c r="D504" s="1"/>
      <c r="E504" s="1"/>
      <c r="F504" s="1"/>
      <c r="G504" s="264"/>
      <c r="H504" s="202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1"/>
      <c r="D505" s="1"/>
      <c r="E505" s="1"/>
      <c r="F505" s="1"/>
      <c r="G505" s="264"/>
      <c r="H505" s="202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1"/>
      <c r="D506" s="1"/>
      <c r="E506" s="1"/>
      <c r="F506" s="1"/>
      <c r="G506" s="264"/>
      <c r="H506" s="202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1"/>
      <c r="D507" s="1"/>
      <c r="E507" s="1"/>
      <c r="F507" s="1"/>
      <c r="G507" s="264"/>
      <c r="H507" s="202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1"/>
      <c r="D508" s="1"/>
      <c r="E508" s="1"/>
      <c r="F508" s="1"/>
      <c r="G508" s="264"/>
      <c r="H508" s="202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1"/>
      <c r="D509" s="1"/>
      <c r="E509" s="1"/>
      <c r="F509" s="1"/>
      <c r="G509" s="264"/>
      <c r="H509" s="202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1"/>
      <c r="D510" s="1"/>
      <c r="E510" s="1"/>
      <c r="F510" s="1"/>
      <c r="G510" s="264"/>
      <c r="H510" s="202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1"/>
      <c r="D511" s="1"/>
      <c r="E511" s="1"/>
      <c r="F511" s="1"/>
      <c r="G511" s="264"/>
      <c r="H511" s="202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1"/>
      <c r="D512" s="1"/>
      <c r="E512" s="1"/>
      <c r="F512" s="1"/>
      <c r="G512" s="264"/>
      <c r="H512" s="202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1"/>
      <c r="D513" s="1"/>
      <c r="E513" s="1"/>
      <c r="F513" s="1"/>
      <c r="G513" s="264"/>
      <c r="H513" s="202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1"/>
      <c r="D514" s="1"/>
      <c r="E514" s="1"/>
      <c r="F514" s="1"/>
      <c r="G514" s="264"/>
      <c r="H514" s="202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1"/>
      <c r="D515" s="1"/>
      <c r="E515" s="1"/>
      <c r="F515" s="1"/>
      <c r="G515" s="264"/>
      <c r="H515" s="202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1"/>
      <c r="D516" s="1"/>
      <c r="E516" s="1"/>
      <c r="F516" s="1"/>
      <c r="G516" s="264"/>
      <c r="H516" s="202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1"/>
      <c r="D517" s="1"/>
      <c r="E517" s="1"/>
      <c r="F517" s="1"/>
      <c r="G517" s="264"/>
      <c r="H517" s="202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1"/>
      <c r="D518" s="1"/>
      <c r="E518" s="1"/>
      <c r="F518" s="1"/>
      <c r="G518" s="264"/>
      <c r="H518" s="202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1"/>
      <c r="D519" s="1"/>
      <c r="E519" s="1"/>
      <c r="F519" s="1"/>
      <c r="G519" s="264"/>
      <c r="H519" s="202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1"/>
      <c r="D520" s="1"/>
      <c r="E520" s="1"/>
      <c r="F520" s="1"/>
      <c r="G520" s="264"/>
      <c r="H520" s="202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1"/>
      <c r="D521" s="1"/>
      <c r="E521" s="1"/>
      <c r="F521" s="1"/>
      <c r="G521" s="264"/>
      <c r="H521" s="202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1"/>
      <c r="D522" s="1"/>
      <c r="E522" s="1"/>
      <c r="F522" s="1"/>
      <c r="G522" s="264"/>
      <c r="H522" s="202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1"/>
      <c r="D523" s="1"/>
      <c r="E523" s="1"/>
      <c r="F523" s="1"/>
      <c r="G523" s="264"/>
      <c r="H523" s="202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1"/>
      <c r="D524" s="1"/>
      <c r="E524" s="1"/>
      <c r="F524" s="1"/>
      <c r="G524" s="264"/>
      <c r="H524" s="202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1"/>
      <c r="D525" s="1"/>
      <c r="E525" s="1"/>
      <c r="F525" s="1"/>
      <c r="G525" s="264"/>
      <c r="H525" s="202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1"/>
      <c r="D526" s="1"/>
      <c r="E526" s="1"/>
      <c r="F526" s="1"/>
      <c r="G526" s="264"/>
      <c r="H526" s="202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1"/>
      <c r="D527" s="1"/>
      <c r="E527" s="1"/>
      <c r="F527" s="1"/>
      <c r="G527" s="264"/>
      <c r="H527" s="202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1"/>
      <c r="D528" s="1"/>
      <c r="E528" s="1"/>
      <c r="F528" s="1"/>
      <c r="G528" s="264"/>
      <c r="H528" s="202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1"/>
      <c r="D529" s="1"/>
      <c r="E529" s="1"/>
      <c r="F529" s="1"/>
      <c r="G529" s="264"/>
      <c r="H529" s="202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1"/>
      <c r="D530" s="1"/>
      <c r="E530" s="1"/>
      <c r="F530" s="1"/>
      <c r="G530" s="264"/>
      <c r="H530" s="202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1"/>
      <c r="D531" s="1"/>
      <c r="E531" s="1"/>
      <c r="F531" s="1"/>
      <c r="G531" s="264"/>
      <c r="H531" s="202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1"/>
      <c r="D532" s="1"/>
      <c r="E532" s="1"/>
      <c r="F532" s="1"/>
      <c r="G532" s="264"/>
      <c r="H532" s="202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1"/>
      <c r="D533" s="1"/>
      <c r="E533" s="1"/>
      <c r="F533" s="1"/>
      <c r="G533" s="264"/>
      <c r="H533" s="202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1"/>
      <c r="D534" s="1"/>
      <c r="E534" s="1"/>
      <c r="F534" s="1"/>
      <c r="G534" s="264"/>
      <c r="H534" s="202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1"/>
      <c r="D535" s="1"/>
      <c r="E535" s="1"/>
      <c r="F535" s="1"/>
      <c r="G535" s="264"/>
      <c r="H535" s="202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1"/>
      <c r="D536" s="1"/>
      <c r="E536" s="1"/>
      <c r="F536" s="1"/>
      <c r="G536" s="264"/>
      <c r="H536" s="202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1"/>
      <c r="D537" s="1"/>
      <c r="E537" s="1"/>
      <c r="F537" s="1"/>
      <c r="G537" s="264"/>
      <c r="H537" s="202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1"/>
      <c r="D538" s="1"/>
      <c r="E538" s="1"/>
      <c r="F538" s="1"/>
      <c r="G538" s="264"/>
      <c r="H538" s="202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1"/>
      <c r="D539" s="1"/>
      <c r="E539" s="1"/>
      <c r="F539" s="1"/>
      <c r="G539" s="264"/>
      <c r="H539" s="202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1"/>
      <c r="D540" s="1"/>
      <c r="E540" s="1"/>
      <c r="F540" s="1"/>
      <c r="G540" s="264"/>
      <c r="H540" s="202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1"/>
      <c r="D541" s="1"/>
      <c r="E541" s="1"/>
      <c r="F541" s="1"/>
      <c r="G541" s="264"/>
      <c r="H541" s="202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1"/>
      <c r="D542" s="1"/>
      <c r="E542" s="1"/>
      <c r="F542" s="1"/>
      <c r="G542" s="264"/>
      <c r="H542" s="202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1"/>
      <c r="D543" s="1"/>
      <c r="E543" s="1"/>
      <c r="F543" s="1"/>
      <c r="G543" s="264"/>
      <c r="H543" s="202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1"/>
      <c r="D544" s="1"/>
      <c r="E544" s="1"/>
      <c r="F544" s="1"/>
      <c r="G544" s="264"/>
      <c r="H544" s="202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1"/>
      <c r="D545" s="1"/>
      <c r="E545" s="1"/>
      <c r="F545" s="1"/>
      <c r="G545" s="264"/>
      <c r="H545" s="202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1"/>
      <c r="D546" s="1"/>
      <c r="E546" s="1"/>
      <c r="F546" s="1"/>
      <c r="G546" s="264"/>
      <c r="H546" s="202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1"/>
      <c r="D547" s="1"/>
      <c r="E547" s="1"/>
      <c r="F547" s="1"/>
      <c r="G547" s="264"/>
      <c r="H547" s="202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1"/>
      <c r="D548" s="1"/>
      <c r="E548" s="1"/>
      <c r="F548" s="1"/>
      <c r="G548" s="264"/>
      <c r="H548" s="202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1"/>
      <c r="D549" s="1"/>
      <c r="E549" s="1"/>
      <c r="F549" s="1"/>
      <c r="G549" s="264"/>
      <c r="H549" s="202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1"/>
      <c r="D550" s="1"/>
      <c r="E550" s="1"/>
      <c r="F550" s="1"/>
      <c r="G550" s="264"/>
      <c r="H550" s="202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1"/>
      <c r="D551" s="1"/>
      <c r="E551" s="1"/>
      <c r="F551" s="1"/>
      <c r="G551" s="264"/>
      <c r="H551" s="202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1"/>
      <c r="D552" s="1"/>
      <c r="E552" s="1"/>
      <c r="F552" s="1"/>
      <c r="G552" s="264"/>
      <c r="H552" s="202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1"/>
      <c r="D553" s="1"/>
      <c r="E553" s="1"/>
      <c r="F553" s="1"/>
      <c r="G553" s="264"/>
      <c r="H553" s="202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1"/>
      <c r="D554" s="1"/>
      <c r="E554" s="1"/>
      <c r="F554" s="1"/>
      <c r="G554" s="264"/>
      <c r="H554" s="202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1"/>
      <c r="D555" s="1"/>
      <c r="E555" s="1"/>
      <c r="F555" s="1"/>
      <c r="G555" s="264"/>
      <c r="H555" s="202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1"/>
      <c r="D556" s="1"/>
      <c r="E556" s="1"/>
      <c r="F556" s="1"/>
      <c r="G556" s="264"/>
      <c r="H556" s="202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1"/>
      <c r="D557" s="1"/>
      <c r="E557" s="1"/>
      <c r="F557" s="1"/>
      <c r="G557" s="264"/>
      <c r="H557" s="202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1"/>
      <c r="D558" s="1"/>
      <c r="E558" s="1"/>
      <c r="F558" s="1"/>
      <c r="G558" s="264"/>
      <c r="H558" s="202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1"/>
      <c r="D559" s="1"/>
      <c r="E559" s="1"/>
      <c r="F559" s="1"/>
      <c r="G559" s="264"/>
      <c r="H559" s="202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1"/>
      <c r="D560" s="1"/>
      <c r="E560" s="1"/>
      <c r="F560" s="1"/>
      <c r="G560" s="264"/>
      <c r="H560" s="202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1"/>
      <c r="D561" s="1"/>
      <c r="E561" s="1"/>
      <c r="F561" s="1"/>
      <c r="G561" s="264"/>
      <c r="H561" s="202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1"/>
      <c r="D562" s="1"/>
      <c r="E562" s="1"/>
      <c r="F562" s="1"/>
      <c r="G562" s="264"/>
      <c r="H562" s="202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1"/>
      <c r="D563" s="1"/>
      <c r="E563" s="1"/>
      <c r="F563" s="1"/>
      <c r="G563" s="264"/>
      <c r="H563" s="202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1"/>
      <c r="D564" s="1"/>
      <c r="E564" s="1"/>
      <c r="F564" s="1"/>
      <c r="G564" s="264"/>
      <c r="H564" s="202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1"/>
      <c r="D565" s="1"/>
      <c r="E565" s="1"/>
      <c r="F565" s="1"/>
      <c r="G565" s="264"/>
      <c r="H565" s="202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1"/>
      <c r="D566" s="1"/>
      <c r="E566" s="1"/>
      <c r="F566" s="1"/>
      <c r="G566" s="264"/>
      <c r="H566" s="202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1"/>
      <c r="D567" s="1"/>
      <c r="E567" s="1"/>
      <c r="F567" s="1"/>
      <c r="G567" s="264"/>
      <c r="H567" s="202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1"/>
      <c r="D568" s="1"/>
      <c r="E568" s="1"/>
      <c r="F568" s="1"/>
      <c r="G568" s="264"/>
      <c r="H568" s="202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1"/>
      <c r="D569" s="1"/>
      <c r="E569" s="1"/>
      <c r="F569" s="1"/>
      <c r="G569" s="264"/>
      <c r="H569" s="202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1"/>
      <c r="D570" s="1"/>
      <c r="E570" s="1"/>
      <c r="F570" s="1"/>
      <c r="G570" s="264"/>
      <c r="H570" s="202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1"/>
      <c r="D571" s="1"/>
      <c r="E571" s="1"/>
      <c r="F571" s="1"/>
      <c r="G571" s="264"/>
      <c r="H571" s="202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1"/>
      <c r="D572" s="1"/>
      <c r="E572" s="1"/>
      <c r="F572" s="1"/>
      <c r="G572" s="264"/>
      <c r="H572" s="202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1"/>
      <c r="D573" s="1"/>
      <c r="E573" s="1"/>
      <c r="F573" s="1"/>
      <c r="G573" s="264"/>
      <c r="H573" s="202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1"/>
      <c r="D574" s="1"/>
      <c r="E574" s="1"/>
      <c r="F574" s="1"/>
      <c r="G574" s="264"/>
      <c r="H574" s="202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1"/>
      <c r="D575" s="1"/>
      <c r="E575" s="1"/>
      <c r="F575" s="1"/>
      <c r="G575" s="264"/>
      <c r="H575" s="202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1"/>
      <c r="D576" s="1"/>
      <c r="E576" s="1"/>
      <c r="F576" s="1"/>
      <c r="G576" s="264"/>
      <c r="H576" s="202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1"/>
      <c r="D577" s="1"/>
      <c r="E577" s="1"/>
      <c r="F577" s="1"/>
      <c r="G577" s="264"/>
      <c r="H577" s="202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1"/>
      <c r="D578" s="1"/>
      <c r="E578" s="1"/>
      <c r="F578" s="1"/>
      <c r="G578" s="264"/>
      <c r="H578" s="202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1"/>
      <c r="D579" s="1"/>
      <c r="E579" s="1"/>
      <c r="F579" s="1"/>
      <c r="G579" s="264"/>
      <c r="H579" s="202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1"/>
      <c r="D580" s="1"/>
      <c r="E580" s="1"/>
      <c r="F580" s="1"/>
      <c r="G580" s="264"/>
      <c r="H580" s="202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1"/>
      <c r="D581" s="1"/>
      <c r="E581" s="1"/>
      <c r="F581" s="1"/>
      <c r="G581" s="264"/>
      <c r="H581" s="202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1"/>
      <c r="D582" s="1"/>
      <c r="E582" s="1"/>
      <c r="F582" s="1"/>
      <c r="G582" s="264"/>
      <c r="H582" s="202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1"/>
      <c r="D583" s="1"/>
      <c r="E583" s="1"/>
      <c r="F583" s="1"/>
      <c r="G583" s="264"/>
      <c r="H583" s="202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1"/>
      <c r="D584" s="1"/>
      <c r="E584" s="1"/>
      <c r="F584" s="1"/>
      <c r="G584" s="264"/>
      <c r="H584" s="202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1"/>
      <c r="D585" s="1"/>
      <c r="E585" s="1"/>
      <c r="F585" s="1"/>
      <c r="G585" s="264"/>
      <c r="H585" s="202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1"/>
      <c r="D586" s="1"/>
      <c r="E586" s="1"/>
      <c r="F586" s="1"/>
      <c r="G586" s="264"/>
      <c r="H586" s="202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1"/>
      <c r="D587" s="1"/>
      <c r="E587" s="1"/>
      <c r="F587" s="1"/>
      <c r="G587" s="264"/>
      <c r="H587" s="202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1"/>
      <c r="D588" s="1"/>
      <c r="E588" s="1"/>
      <c r="F588" s="1"/>
      <c r="G588" s="264"/>
      <c r="H588" s="202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1"/>
      <c r="D589" s="1"/>
      <c r="E589" s="1"/>
      <c r="F589" s="1"/>
      <c r="G589" s="264"/>
      <c r="H589" s="202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1"/>
      <c r="D590" s="1"/>
      <c r="E590" s="1"/>
      <c r="F590" s="1"/>
      <c r="G590" s="264"/>
      <c r="H590" s="202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1"/>
      <c r="D591" s="1"/>
      <c r="E591" s="1"/>
      <c r="F591" s="1"/>
      <c r="G591" s="264"/>
      <c r="H591" s="202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1"/>
      <c r="D592" s="1"/>
      <c r="E592" s="1"/>
      <c r="F592" s="1"/>
      <c r="G592" s="264"/>
      <c r="H592" s="202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1"/>
      <c r="D593" s="1"/>
      <c r="E593" s="1"/>
      <c r="F593" s="1"/>
      <c r="G593" s="264"/>
      <c r="H593" s="202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1"/>
      <c r="D594" s="1"/>
      <c r="E594" s="1"/>
      <c r="F594" s="1"/>
      <c r="G594" s="264"/>
      <c r="H594" s="202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1"/>
      <c r="D595" s="1"/>
      <c r="E595" s="1"/>
      <c r="F595" s="1"/>
      <c r="G595" s="264"/>
      <c r="H595" s="202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1"/>
      <c r="D596" s="1"/>
      <c r="E596" s="1"/>
      <c r="F596" s="1"/>
      <c r="G596" s="264"/>
      <c r="H596" s="202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1"/>
      <c r="D597" s="1"/>
      <c r="E597" s="1"/>
      <c r="F597" s="1"/>
      <c r="G597" s="264"/>
      <c r="H597" s="202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1"/>
      <c r="D598" s="1"/>
      <c r="E598" s="1"/>
      <c r="F598" s="1"/>
      <c r="G598" s="264"/>
      <c r="H598" s="202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1"/>
      <c r="D599" s="1"/>
      <c r="E599" s="1"/>
      <c r="F599" s="1"/>
      <c r="G599" s="264"/>
      <c r="H599" s="202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1"/>
      <c r="D600" s="1"/>
      <c r="E600" s="1"/>
      <c r="F600" s="1"/>
      <c r="G600" s="264"/>
      <c r="H600" s="202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1"/>
      <c r="D601" s="1"/>
      <c r="E601" s="1"/>
      <c r="F601" s="1"/>
      <c r="G601" s="264"/>
      <c r="H601" s="202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1"/>
      <c r="D602" s="1"/>
      <c r="E602" s="1"/>
      <c r="F602" s="1"/>
      <c r="G602" s="264"/>
      <c r="H602" s="202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1"/>
      <c r="D603" s="1"/>
      <c r="E603" s="1"/>
      <c r="F603" s="1"/>
      <c r="G603" s="264"/>
      <c r="H603" s="202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1"/>
      <c r="D604" s="1"/>
      <c r="E604" s="1"/>
      <c r="F604" s="1"/>
      <c r="G604" s="264"/>
      <c r="H604" s="202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1"/>
      <c r="D605" s="1"/>
      <c r="E605" s="1"/>
      <c r="F605" s="1"/>
      <c r="G605" s="264"/>
      <c r="H605" s="202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1"/>
      <c r="D606" s="1"/>
      <c r="E606" s="1"/>
      <c r="F606" s="1"/>
      <c r="G606" s="264"/>
      <c r="H606" s="202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1"/>
      <c r="D607" s="1"/>
      <c r="E607" s="1"/>
      <c r="F607" s="1"/>
      <c r="G607" s="264"/>
      <c r="H607" s="202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1"/>
      <c r="D608" s="1"/>
      <c r="E608" s="1"/>
      <c r="F608" s="1"/>
      <c r="G608" s="264"/>
      <c r="H608" s="202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1"/>
      <c r="D609" s="1"/>
      <c r="E609" s="1"/>
      <c r="F609" s="1"/>
      <c r="G609" s="264"/>
      <c r="H609" s="202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1"/>
      <c r="D610" s="1"/>
      <c r="E610" s="1"/>
      <c r="F610" s="1"/>
      <c r="G610" s="264"/>
      <c r="H610" s="202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1"/>
      <c r="D611" s="1"/>
      <c r="E611" s="1"/>
      <c r="F611" s="1"/>
      <c r="G611" s="264"/>
      <c r="H611" s="202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1"/>
      <c r="D612" s="1"/>
      <c r="E612" s="1"/>
      <c r="F612" s="1"/>
      <c r="G612" s="264"/>
      <c r="H612" s="202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1"/>
      <c r="D613" s="1"/>
      <c r="E613" s="1"/>
      <c r="F613" s="1"/>
      <c r="G613" s="264"/>
      <c r="H613" s="202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1"/>
      <c r="D614" s="1"/>
      <c r="E614" s="1"/>
      <c r="F614" s="1"/>
      <c r="G614" s="264"/>
      <c r="H614" s="202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1"/>
      <c r="D615" s="1"/>
      <c r="E615" s="1"/>
      <c r="F615" s="1"/>
      <c r="G615" s="264"/>
      <c r="H615" s="202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1"/>
      <c r="D616" s="1"/>
      <c r="E616" s="1"/>
      <c r="F616" s="1"/>
      <c r="G616" s="264"/>
      <c r="H616" s="202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1"/>
      <c r="D617" s="1"/>
      <c r="E617" s="1"/>
      <c r="F617" s="1"/>
      <c r="G617" s="264"/>
      <c r="H617" s="202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1"/>
      <c r="D618" s="1"/>
      <c r="E618" s="1"/>
      <c r="F618" s="1"/>
      <c r="G618" s="264"/>
      <c r="H618" s="202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1"/>
      <c r="D619" s="1"/>
      <c r="E619" s="1"/>
      <c r="F619" s="1"/>
      <c r="G619" s="264"/>
      <c r="H619" s="202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1"/>
      <c r="D620" s="1"/>
      <c r="E620" s="1"/>
      <c r="F620" s="1"/>
      <c r="G620" s="264"/>
      <c r="H620" s="202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1"/>
      <c r="D621" s="1"/>
      <c r="E621" s="1"/>
      <c r="F621" s="1"/>
      <c r="G621" s="264"/>
      <c r="H621" s="202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1"/>
      <c r="D622" s="1"/>
      <c r="E622" s="1"/>
      <c r="F622" s="1"/>
      <c r="G622" s="264"/>
      <c r="H622" s="202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1"/>
      <c r="D623" s="1"/>
      <c r="E623" s="1"/>
      <c r="F623" s="1"/>
      <c r="G623" s="264"/>
      <c r="H623" s="202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1"/>
      <c r="D624" s="1"/>
      <c r="E624" s="1"/>
      <c r="F624" s="1"/>
      <c r="G624" s="264"/>
      <c r="H624" s="202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1"/>
      <c r="D625" s="1"/>
      <c r="E625" s="1"/>
      <c r="F625" s="1"/>
      <c r="G625" s="264"/>
      <c r="H625" s="202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1"/>
      <c r="D626" s="1"/>
      <c r="E626" s="1"/>
      <c r="F626" s="1"/>
      <c r="G626" s="264"/>
      <c r="H626" s="202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1"/>
      <c r="D627" s="1"/>
      <c r="E627" s="1"/>
      <c r="F627" s="1"/>
      <c r="G627" s="264"/>
      <c r="H627" s="202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1"/>
      <c r="D628" s="1"/>
      <c r="E628" s="1"/>
      <c r="F628" s="1"/>
      <c r="G628" s="264"/>
      <c r="H628" s="202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1"/>
      <c r="D629" s="1"/>
      <c r="E629" s="1"/>
      <c r="F629" s="1"/>
      <c r="G629" s="264"/>
      <c r="H629" s="202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1"/>
      <c r="D630" s="1"/>
      <c r="E630" s="1"/>
      <c r="F630" s="1"/>
      <c r="G630" s="264"/>
      <c r="H630" s="202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1"/>
      <c r="D631" s="1"/>
      <c r="E631" s="1"/>
      <c r="F631" s="1"/>
      <c r="G631" s="264"/>
      <c r="H631" s="202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1"/>
      <c r="D632" s="1"/>
      <c r="E632" s="1"/>
      <c r="F632" s="1"/>
      <c r="G632" s="264"/>
      <c r="H632" s="202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1"/>
      <c r="D633" s="1"/>
      <c r="E633" s="1"/>
      <c r="F633" s="1"/>
      <c r="G633" s="264"/>
      <c r="H633" s="202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1"/>
      <c r="D634" s="1"/>
      <c r="E634" s="1"/>
      <c r="F634" s="1"/>
      <c r="G634" s="264"/>
      <c r="H634" s="202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1"/>
      <c r="D635" s="1"/>
      <c r="E635" s="1"/>
      <c r="F635" s="1"/>
      <c r="G635" s="264"/>
      <c r="H635" s="202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1"/>
      <c r="D636" s="1"/>
      <c r="E636" s="1"/>
      <c r="F636" s="1"/>
      <c r="G636" s="264"/>
      <c r="H636" s="202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1"/>
      <c r="D637" s="1"/>
      <c r="E637" s="1"/>
      <c r="F637" s="1"/>
      <c r="G637" s="264"/>
      <c r="H637" s="202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1"/>
      <c r="D638" s="1"/>
      <c r="E638" s="1"/>
      <c r="F638" s="1"/>
      <c r="G638" s="264"/>
      <c r="H638" s="202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1"/>
      <c r="D639" s="1"/>
      <c r="E639" s="1"/>
      <c r="F639" s="1"/>
      <c r="G639" s="264"/>
      <c r="H639" s="202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1"/>
      <c r="D640" s="1"/>
      <c r="E640" s="1"/>
      <c r="F640" s="1"/>
      <c r="G640" s="264"/>
      <c r="H640" s="202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1"/>
      <c r="D641" s="1"/>
      <c r="E641" s="1"/>
      <c r="F641" s="1"/>
      <c r="G641" s="264"/>
      <c r="H641" s="202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1"/>
      <c r="D642" s="1"/>
      <c r="E642" s="1"/>
      <c r="F642" s="1"/>
      <c r="G642" s="264"/>
      <c r="H642" s="202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1"/>
      <c r="D643" s="1"/>
      <c r="E643" s="1"/>
      <c r="F643" s="1"/>
      <c r="G643" s="264"/>
      <c r="H643" s="202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1"/>
      <c r="D644" s="1"/>
      <c r="E644" s="1"/>
      <c r="F644" s="1"/>
      <c r="G644" s="264"/>
      <c r="H644" s="202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1"/>
      <c r="D645" s="1"/>
      <c r="E645" s="1"/>
      <c r="F645" s="1"/>
      <c r="G645" s="264"/>
      <c r="H645" s="202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1"/>
      <c r="D646" s="1"/>
      <c r="E646" s="1"/>
      <c r="F646" s="1"/>
      <c r="G646" s="264"/>
      <c r="H646" s="202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1"/>
      <c r="D647" s="1"/>
      <c r="E647" s="1"/>
      <c r="F647" s="1"/>
      <c r="G647" s="264"/>
      <c r="H647" s="202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1"/>
      <c r="D648" s="1"/>
      <c r="E648" s="1"/>
      <c r="F648" s="1"/>
      <c r="G648" s="264"/>
      <c r="H648" s="202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1"/>
      <c r="D649" s="1"/>
      <c r="E649" s="1"/>
      <c r="F649" s="1"/>
      <c r="G649" s="264"/>
      <c r="H649" s="202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1"/>
      <c r="D650" s="1"/>
      <c r="E650" s="1"/>
      <c r="F650" s="1"/>
      <c r="G650" s="264"/>
      <c r="H650" s="202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1"/>
      <c r="D651" s="1"/>
      <c r="E651" s="1"/>
      <c r="F651" s="1"/>
      <c r="G651" s="264"/>
      <c r="H651" s="202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1"/>
      <c r="D652" s="1"/>
      <c r="E652" s="1"/>
      <c r="F652" s="1"/>
      <c r="G652" s="264"/>
      <c r="H652" s="202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1"/>
      <c r="D653" s="1"/>
      <c r="E653" s="1"/>
      <c r="F653" s="1"/>
      <c r="G653" s="264"/>
      <c r="H653" s="202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1"/>
      <c r="D654" s="1"/>
      <c r="E654" s="1"/>
      <c r="F654" s="1"/>
      <c r="G654" s="264"/>
      <c r="H654" s="202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1"/>
      <c r="D655" s="1"/>
      <c r="E655" s="1"/>
      <c r="F655" s="1"/>
      <c r="G655" s="264"/>
      <c r="H655" s="202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1"/>
      <c r="D656" s="1"/>
      <c r="E656" s="1"/>
      <c r="F656" s="1"/>
      <c r="G656" s="264"/>
      <c r="H656" s="202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1"/>
      <c r="D657" s="1"/>
      <c r="E657" s="1"/>
      <c r="F657" s="1"/>
      <c r="G657" s="264"/>
      <c r="H657" s="202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1"/>
      <c r="D658" s="1"/>
      <c r="E658" s="1"/>
      <c r="F658" s="1"/>
      <c r="G658" s="264"/>
      <c r="H658" s="202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1"/>
      <c r="D659" s="1"/>
      <c r="E659" s="1"/>
      <c r="F659" s="1"/>
      <c r="G659" s="264"/>
      <c r="H659" s="202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1"/>
      <c r="D660" s="1"/>
      <c r="E660" s="1"/>
      <c r="F660" s="1"/>
      <c r="G660" s="264"/>
      <c r="H660" s="202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1"/>
      <c r="D661" s="1"/>
      <c r="E661" s="1"/>
      <c r="F661" s="1"/>
      <c r="G661" s="264"/>
      <c r="H661" s="202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1"/>
      <c r="D662" s="1"/>
      <c r="E662" s="1"/>
      <c r="F662" s="1"/>
      <c r="G662" s="264"/>
      <c r="H662" s="202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1"/>
      <c r="D663" s="1"/>
      <c r="E663" s="1"/>
      <c r="F663" s="1"/>
      <c r="G663" s="264"/>
      <c r="H663" s="202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1"/>
      <c r="D664" s="1"/>
      <c r="E664" s="1"/>
      <c r="F664" s="1"/>
      <c r="G664" s="264"/>
      <c r="H664" s="202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1"/>
      <c r="D665" s="1"/>
      <c r="E665" s="1"/>
      <c r="F665" s="1"/>
      <c r="G665" s="264"/>
      <c r="H665" s="202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1"/>
      <c r="D666" s="1"/>
      <c r="E666" s="1"/>
      <c r="F666" s="1"/>
      <c r="G666" s="264"/>
      <c r="H666" s="202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1"/>
      <c r="D667" s="1"/>
      <c r="E667" s="1"/>
      <c r="F667" s="1"/>
      <c r="G667" s="264"/>
      <c r="H667" s="202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1"/>
      <c r="D668" s="1"/>
      <c r="E668" s="1"/>
      <c r="F668" s="1"/>
      <c r="G668" s="264"/>
      <c r="H668" s="202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1"/>
      <c r="D669" s="1"/>
      <c r="E669" s="1"/>
      <c r="F669" s="1"/>
      <c r="G669" s="264"/>
      <c r="H669" s="202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1"/>
      <c r="D670" s="1"/>
      <c r="E670" s="1"/>
      <c r="F670" s="1"/>
      <c r="G670" s="264"/>
      <c r="H670" s="202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1"/>
      <c r="D671" s="1"/>
      <c r="E671" s="1"/>
      <c r="F671" s="1"/>
      <c r="G671" s="264"/>
      <c r="H671" s="202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1"/>
      <c r="D672" s="1"/>
      <c r="E672" s="1"/>
      <c r="F672" s="1"/>
      <c r="G672" s="264"/>
      <c r="H672" s="202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1"/>
      <c r="D673" s="1"/>
      <c r="E673" s="1"/>
      <c r="F673" s="1"/>
      <c r="G673" s="264"/>
      <c r="H673" s="202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1"/>
      <c r="D674" s="1"/>
      <c r="E674" s="1"/>
      <c r="F674" s="1"/>
      <c r="G674" s="264"/>
      <c r="H674" s="202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1"/>
      <c r="D675" s="1"/>
      <c r="E675" s="1"/>
      <c r="F675" s="1"/>
      <c r="G675" s="264"/>
      <c r="H675" s="202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1"/>
      <c r="D676" s="1"/>
      <c r="E676" s="1"/>
      <c r="F676" s="1"/>
      <c r="G676" s="264"/>
      <c r="H676" s="202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1"/>
      <c r="D677" s="1"/>
      <c r="E677" s="1"/>
      <c r="F677" s="1"/>
      <c r="G677" s="264"/>
      <c r="H677" s="202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1"/>
      <c r="D678" s="1"/>
      <c r="E678" s="1"/>
      <c r="F678" s="1"/>
      <c r="G678" s="264"/>
      <c r="H678" s="202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1"/>
      <c r="D679" s="1"/>
      <c r="E679" s="1"/>
      <c r="F679" s="1"/>
      <c r="G679" s="264"/>
      <c r="H679" s="202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1"/>
      <c r="D680" s="1"/>
      <c r="E680" s="1"/>
      <c r="F680" s="1"/>
      <c r="G680" s="264"/>
      <c r="H680" s="202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1"/>
      <c r="D681" s="1"/>
      <c r="E681" s="1"/>
      <c r="F681" s="1"/>
      <c r="G681" s="264"/>
      <c r="H681" s="202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1"/>
      <c r="D682" s="1"/>
      <c r="E682" s="1"/>
      <c r="F682" s="1"/>
      <c r="G682" s="264"/>
      <c r="H682" s="202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1"/>
      <c r="D683" s="1"/>
      <c r="E683" s="1"/>
      <c r="F683" s="1"/>
      <c r="G683" s="264"/>
      <c r="H683" s="202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1"/>
      <c r="D684" s="1"/>
      <c r="E684" s="1"/>
      <c r="F684" s="1"/>
      <c r="G684" s="264"/>
      <c r="H684" s="202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1"/>
      <c r="D685" s="1"/>
      <c r="E685" s="1"/>
      <c r="F685" s="1"/>
      <c r="G685" s="264"/>
      <c r="H685" s="202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1"/>
      <c r="D686" s="1"/>
      <c r="E686" s="1"/>
      <c r="F686" s="1"/>
      <c r="G686" s="264"/>
      <c r="H686" s="202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1"/>
      <c r="D687" s="1"/>
      <c r="E687" s="1"/>
      <c r="F687" s="1"/>
      <c r="G687" s="264"/>
      <c r="H687" s="202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1"/>
      <c r="D688" s="1"/>
      <c r="E688" s="1"/>
      <c r="F688" s="1"/>
      <c r="G688" s="264"/>
      <c r="H688" s="202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1"/>
      <c r="D689" s="1"/>
      <c r="E689" s="1"/>
      <c r="F689" s="1"/>
      <c r="G689" s="264"/>
      <c r="H689" s="202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1"/>
      <c r="D690" s="1"/>
      <c r="E690" s="1"/>
      <c r="F690" s="1"/>
      <c r="G690" s="264"/>
      <c r="H690" s="202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1"/>
      <c r="D691" s="1"/>
      <c r="E691" s="1"/>
      <c r="F691" s="1"/>
      <c r="G691" s="264"/>
      <c r="H691" s="202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1"/>
      <c r="D692" s="1"/>
      <c r="E692" s="1"/>
      <c r="F692" s="1"/>
      <c r="G692" s="264"/>
      <c r="H692" s="202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1"/>
      <c r="D693" s="1"/>
      <c r="E693" s="1"/>
      <c r="F693" s="1"/>
      <c r="G693" s="264"/>
      <c r="H693" s="202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1"/>
      <c r="D694" s="1"/>
      <c r="E694" s="1"/>
      <c r="F694" s="1"/>
      <c r="G694" s="264"/>
      <c r="H694" s="202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1"/>
      <c r="D695" s="1"/>
      <c r="E695" s="1"/>
      <c r="F695" s="1"/>
      <c r="G695" s="264"/>
      <c r="H695" s="202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1"/>
      <c r="D696" s="1"/>
      <c r="E696" s="1"/>
      <c r="F696" s="1"/>
      <c r="G696" s="264"/>
      <c r="H696" s="202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1"/>
      <c r="D697" s="1"/>
      <c r="E697" s="1"/>
      <c r="F697" s="1"/>
      <c r="G697" s="264"/>
      <c r="H697" s="202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1"/>
      <c r="D698" s="1"/>
      <c r="E698" s="1"/>
      <c r="F698" s="1"/>
      <c r="G698" s="264"/>
      <c r="H698" s="202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1"/>
      <c r="D699" s="1"/>
      <c r="E699" s="1"/>
      <c r="F699" s="1"/>
      <c r="G699" s="264"/>
      <c r="H699" s="202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1"/>
      <c r="D700" s="1"/>
      <c r="E700" s="1"/>
      <c r="F700" s="1"/>
      <c r="G700" s="264"/>
      <c r="H700" s="202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1"/>
      <c r="D701" s="1"/>
      <c r="E701" s="1"/>
      <c r="F701" s="1"/>
      <c r="G701" s="264"/>
      <c r="H701" s="202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1"/>
      <c r="D702" s="1"/>
      <c r="E702" s="1"/>
      <c r="F702" s="1"/>
      <c r="G702" s="264"/>
      <c r="H702" s="202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1"/>
      <c r="D703" s="1"/>
      <c r="E703" s="1"/>
      <c r="F703" s="1"/>
      <c r="G703" s="264"/>
      <c r="H703" s="202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1"/>
      <c r="D704" s="1"/>
      <c r="E704" s="1"/>
      <c r="F704" s="1"/>
      <c r="G704" s="264"/>
      <c r="H704" s="202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1"/>
      <c r="D705" s="1"/>
      <c r="E705" s="1"/>
      <c r="F705" s="1"/>
      <c r="G705" s="264"/>
      <c r="H705" s="202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1"/>
      <c r="D706" s="1"/>
      <c r="E706" s="1"/>
      <c r="F706" s="1"/>
      <c r="G706" s="264"/>
      <c r="H706" s="202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1"/>
      <c r="D707" s="1"/>
      <c r="E707" s="1"/>
      <c r="F707" s="1"/>
      <c r="G707" s="264"/>
      <c r="H707" s="202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1"/>
      <c r="D708" s="1"/>
      <c r="E708" s="1"/>
      <c r="F708" s="1"/>
      <c r="G708" s="264"/>
      <c r="H708" s="202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1"/>
      <c r="D709" s="1"/>
      <c r="E709" s="1"/>
      <c r="F709" s="1"/>
      <c r="G709" s="264"/>
      <c r="H709" s="202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1"/>
      <c r="D710" s="1"/>
      <c r="E710" s="1"/>
      <c r="F710" s="1"/>
      <c r="G710" s="264"/>
      <c r="H710" s="202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1"/>
      <c r="D711" s="1"/>
      <c r="E711" s="1"/>
      <c r="F711" s="1"/>
      <c r="G711" s="264"/>
      <c r="H711" s="202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1"/>
      <c r="D712" s="1"/>
      <c r="E712" s="1"/>
      <c r="F712" s="1"/>
      <c r="G712" s="264"/>
      <c r="H712" s="202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1"/>
      <c r="D713" s="1"/>
      <c r="E713" s="1"/>
      <c r="F713" s="1"/>
      <c r="G713" s="264"/>
      <c r="H713" s="202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1"/>
      <c r="D714" s="1"/>
      <c r="E714" s="1"/>
      <c r="F714" s="1"/>
      <c r="G714" s="264"/>
      <c r="H714" s="202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1"/>
      <c r="D715" s="1"/>
      <c r="E715" s="1"/>
      <c r="F715" s="1"/>
      <c r="G715" s="264"/>
      <c r="H715" s="202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1"/>
      <c r="D716" s="1"/>
      <c r="E716" s="1"/>
      <c r="F716" s="1"/>
      <c r="G716" s="264"/>
      <c r="H716" s="202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1"/>
      <c r="D717" s="1"/>
      <c r="E717" s="1"/>
      <c r="F717" s="1"/>
      <c r="G717" s="264"/>
      <c r="H717" s="202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1"/>
      <c r="D718" s="1"/>
      <c r="E718" s="1"/>
      <c r="F718" s="1"/>
      <c r="G718" s="264"/>
      <c r="H718" s="202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1"/>
      <c r="D719" s="1"/>
      <c r="E719" s="1"/>
      <c r="F719" s="1"/>
      <c r="G719" s="264"/>
      <c r="H719" s="202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1"/>
      <c r="D720" s="1"/>
      <c r="E720" s="1"/>
      <c r="F720" s="1"/>
      <c r="G720" s="264"/>
      <c r="H720" s="202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1"/>
      <c r="D721" s="1"/>
      <c r="E721" s="1"/>
      <c r="F721" s="1"/>
      <c r="G721" s="264"/>
      <c r="H721" s="202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1"/>
      <c r="D722" s="1"/>
      <c r="E722" s="1"/>
      <c r="F722" s="1"/>
      <c r="G722" s="264"/>
      <c r="H722" s="202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1"/>
      <c r="D723" s="1"/>
      <c r="E723" s="1"/>
      <c r="F723" s="1"/>
      <c r="G723" s="264"/>
      <c r="H723" s="202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1"/>
      <c r="D724" s="1"/>
      <c r="E724" s="1"/>
      <c r="F724" s="1"/>
      <c r="G724" s="264"/>
      <c r="H724" s="202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1"/>
      <c r="D725" s="1"/>
      <c r="E725" s="1"/>
      <c r="F725" s="1"/>
      <c r="G725" s="264"/>
      <c r="H725" s="202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1"/>
      <c r="D726" s="1"/>
      <c r="E726" s="1"/>
      <c r="F726" s="1"/>
      <c r="G726" s="264"/>
      <c r="H726" s="202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1"/>
      <c r="D727" s="1"/>
      <c r="E727" s="1"/>
      <c r="F727" s="1"/>
      <c r="G727" s="264"/>
      <c r="H727" s="202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1"/>
      <c r="D728" s="1"/>
      <c r="E728" s="1"/>
      <c r="F728" s="1"/>
      <c r="G728" s="264"/>
      <c r="H728" s="202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1"/>
      <c r="D729" s="1"/>
      <c r="E729" s="1"/>
      <c r="F729" s="1"/>
      <c r="G729" s="264"/>
      <c r="H729" s="202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1"/>
      <c r="D730" s="1"/>
      <c r="E730" s="1"/>
      <c r="F730" s="1"/>
      <c r="G730" s="264"/>
      <c r="H730" s="202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1"/>
      <c r="D731" s="1"/>
      <c r="E731" s="1"/>
      <c r="F731" s="1"/>
      <c r="G731" s="264"/>
      <c r="H731" s="202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1"/>
      <c r="D732" s="1"/>
      <c r="E732" s="1"/>
      <c r="F732" s="1"/>
      <c r="G732" s="264"/>
      <c r="H732" s="202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1"/>
      <c r="D733" s="1"/>
      <c r="E733" s="1"/>
      <c r="F733" s="1"/>
      <c r="G733" s="264"/>
      <c r="H733" s="202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1"/>
      <c r="D734" s="1"/>
      <c r="E734" s="1"/>
      <c r="F734" s="1"/>
      <c r="G734" s="264"/>
      <c r="H734" s="202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1"/>
      <c r="D735" s="1"/>
      <c r="E735" s="1"/>
      <c r="F735" s="1"/>
      <c r="G735" s="264"/>
      <c r="H735" s="202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1"/>
      <c r="D736" s="1"/>
      <c r="E736" s="1"/>
      <c r="F736" s="1"/>
      <c r="G736" s="264"/>
      <c r="H736" s="202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1"/>
      <c r="D737" s="1"/>
      <c r="E737" s="1"/>
      <c r="F737" s="1"/>
      <c r="G737" s="264"/>
      <c r="H737" s="202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1"/>
      <c r="D738" s="1"/>
      <c r="E738" s="1"/>
      <c r="F738" s="1"/>
      <c r="G738" s="264"/>
      <c r="H738" s="202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1"/>
      <c r="D739" s="1"/>
      <c r="E739" s="1"/>
      <c r="F739" s="1"/>
      <c r="G739" s="264"/>
      <c r="H739" s="202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1"/>
      <c r="D740" s="1"/>
      <c r="E740" s="1"/>
      <c r="F740" s="1"/>
      <c r="G740" s="264"/>
      <c r="H740" s="202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1"/>
      <c r="D741" s="1"/>
      <c r="E741" s="1"/>
      <c r="F741" s="1"/>
      <c r="G741" s="264"/>
      <c r="H741" s="202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1"/>
      <c r="D742" s="1"/>
      <c r="E742" s="1"/>
      <c r="F742" s="1"/>
      <c r="G742" s="264"/>
      <c r="H742" s="202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1"/>
      <c r="D743" s="1"/>
      <c r="E743" s="1"/>
      <c r="F743" s="1"/>
      <c r="G743" s="264"/>
      <c r="H743" s="202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1"/>
      <c r="D744" s="1"/>
      <c r="E744" s="1"/>
      <c r="F744" s="1"/>
      <c r="G744" s="264"/>
      <c r="H744" s="202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1"/>
      <c r="D745" s="1"/>
      <c r="E745" s="1"/>
      <c r="F745" s="1"/>
      <c r="G745" s="264"/>
      <c r="H745" s="202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1"/>
      <c r="D746" s="1"/>
      <c r="E746" s="1"/>
      <c r="F746" s="1"/>
      <c r="G746" s="264"/>
      <c r="H746" s="202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1"/>
      <c r="D747" s="1"/>
      <c r="E747" s="1"/>
      <c r="F747" s="1"/>
      <c r="G747" s="264"/>
      <c r="H747" s="202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1"/>
      <c r="D748" s="1"/>
      <c r="E748" s="1"/>
      <c r="F748" s="1"/>
      <c r="G748" s="264"/>
      <c r="H748" s="202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1"/>
      <c r="D749" s="1"/>
      <c r="E749" s="1"/>
      <c r="F749" s="1"/>
      <c r="G749" s="264"/>
      <c r="H749" s="202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1"/>
      <c r="D750" s="1"/>
      <c r="E750" s="1"/>
      <c r="F750" s="1"/>
      <c r="G750" s="264"/>
      <c r="H750" s="202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1"/>
      <c r="D751" s="1"/>
      <c r="E751" s="1"/>
      <c r="F751" s="1"/>
      <c r="G751" s="264"/>
      <c r="H751" s="202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1"/>
      <c r="D752" s="1"/>
      <c r="E752" s="1"/>
      <c r="F752" s="1"/>
      <c r="G752" s="264"/>
      <c r="H752" s="202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1"/>
      <c r="D753" s="1"/>
      <c r="E753" s="1"/>
      <c r="F753" s="1"/>
      <c r="G753" s="264"/>
      <c r="H753" s="202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1"/>
      <c r="D754" s="1"/>
      <c r="E754" s="1"/>
      <c r="F754" s="1"/>
      <c r="G754" s="264"/>
      <c r="H754" s="202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1"/>
      <c r="D755" s="1"/>
      <c r="E755" s="1"/>
      <c r="F755" s="1"/>
      <c r="G755" s="264"/>
      <c r="H755" s="202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1"/>
      <c r="D756" s="1"/>
      <c r="E756" s="1"/>
      <c r="F756" s="1"/>
      <c r="G756" s="264"/>
      <c r="H756" s="202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1"/>
      <c r="D757" s="1"/>
      <c r="E757" s="1"/>
      <c r="F757" s="1"/>
      <c r="G757" s="264"/>
      <c r="H757" s="202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1"/>
      <c r="D758" s="1"/>
      <c r="E758" s="1"/>
      <c r="F758" s="1"/>
      <c r="G758" s="264"/>
      <c r="H758" s="202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1"/>
      <c r="D759" s="1"/>
      <c r="E759" s="1"/>
      <c r="F759" s="1"/>
      <c r="G759" s="264"/>
      <c r="H759" s="202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1"/>
      <c r="D760" s="1"/>
      <c r="E760" s="1"/>
      <c r="F760" s="1"/>
      <c r="G760" s="264"/>
      <c r="H760" s="202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1"/>
      <c r="D761" s="1"/>
      <c r="E761" s="1"/>
      <c r="F761" s="1"/>
      <c r="G761" s="264"/>
      <c r="H761" s="202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1"/>
      <c r="D762" s="1"/>
      <c r="E762" s="1"/>
      <c r="F762" s="1"/>
      <c r="G762" s="264"/>
      <c r="H762" s="202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1"/>
      <c r="D763" s="1"/>
      <c r="E763" s="1"/>
      <c r="F763" s="1"/>
      <c r="G763" s="264"/>
      <c r="H763" s="202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1"/>
      <c r="D764" s="1"/>
      <c r="E764" s="1"/>
      <c r="F764" s="1"/>
      <c r="G764" s="264"/>
      <c r="H764" s="202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1"/>
      <c r="D765" s="1"/>
      <c r="E765" s="1"/>
      <c r="F765" s="1"/>
      <c r="G765" s="264"/>
      <c r="H765" s="202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1"/>
      <c r="D766" s="1"/>
      <c r="E766" s="1"/>
      <c r="F766" s="1"/>
      <c r="G766" s="264"/>
      <c r="H766" s="202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1"/>
      <c r="D767" s="1"/>
      <c r="E767" s="1"/>
      <c r="F767" s="1"/>
      <c r="G767" s="264"/>
      <c r="H767" s="202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1"/>
      <c r="D768" s="1"/>
      <c r="E768" s="1"/>
      <c r="F768" s="1"/>
      <c r="G768" s="264"/>
      <c r="H768" s="202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1"/>
      <c r="D769" s="1"/>
      <c r="E769" s="1"/>
      <c r="F769" s="1"/>
      <c r="G769" s="264"/>
      <c r="H769" s="202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1"/>
      <c r="D770" s="1"/>
      <c r="E770" s="1"/>
      <c r="F770" s="1"/>
      <c r="G770" s="264"/>
      <c r="H770" s="202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1"/>
      <c r="D771" s="1"/>
      <c r="E771" s="1"/>
      <c r="F771" s="1"/>
      <c r="G771" s="264"/>
      <c r="H771" s="202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1"/>
      <c r="D772" s="1"/>
      <c r="E772" s="1"/>
      <c r="F772" s="1"/>
      <c r="G772" s="264"/>
      <c r="H772" s="202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1"/>
      <c r="D773" s="1"/>
      <c r="E773" s="1"/>
      <c r="F773" s="1"/>
      <c r="G773" s="264"/>
      <c r="H773" s="202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1"/>
      <c r="D774" s="1"/>
      <c r="E774" s="1"/>
      <c r="F774" s="1"/>
      <c r="G774" s="264"/>
      <c r="H774" s="202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1"/>
      <c r="D775" s="1"/>
      <c r="E775" s="1"/>
      <c r="F775" s="1"/>
      <c r="G775" s="264"/>
      <c r="H775" s="202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1"/>
      <c r="D776" s="1"/>
      <c r="E776" s="1"/>
      <c r="F776" s="1"/>
      <c r="G776" s="264"/>
      <c r="H776" s="202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1"/>
      <c r="D777" s="1"/>
      <c r="E777" s="1"/>
      <c r="F777" s="1"/>
      <c r="G777" s="264"/>
      <c r="H777" s="202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1"/>
      <c r="D778" s="1"/>
      <c r="E778" s="1"/>
      <c r="F778" s="1"/>
      <c r="G778" s="264"/>
      <c r="H778" s="202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1"/>
      <c r="D779" s="1"/>
      <c r="E779" s="1"/>
      <c r="F779" s="1"/>
      <c r="G779" s="264"/>
      <c r="H779" s="202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1"/>
      <c r="D780" s="1"/>
      <c r="E780" s="1"/>
      <c r="F780" s="1"/>
      <c r="G780" s="264"/>
      <c r="H780" s="202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1"/>
      <c r="D781" s="1"/>
      <c r="E781" s="1"/>
      <c r="F781" s="1"/>
      <c r="G781" s="264"/>
      <c r="H781" s="202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1"/>
      <c r="D782" s="1"/>
      <c r="E782" s="1"/>
      <c r="F782" s="1"/>
      <c r="G782" s="264"/>
      <c r="H782" s="202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1"/>
      <c r="D783" s="1"/>
      <c r="E783" s="1"/>
      <c r="F783" s="1"/>
      <c r="G783" s="264"/>
      <c r="H783" s="202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1"/>
      <c r="D784" s="1"/>
      <c r="E784" s="1"/>
      <c r="F784" s="1"/>
      <c r="G784" s="264"/>
      <c r="H784" s="202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1"/>
      <c r="D785" s="1"/>
      <c r="E785" s="1"/>
      <c r="F785" s="1"/>
      <c r="G785" s="264"/>
      <c r="H785" s="202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1"/>
      <c r="D786" s="1"/>
      <c r="E786" s="1"/>
      <c r="F786" s="1"/>
      <c r="G786" s="264"/>
      <c r="H786" s="202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1"/>
      <c r="D787" s="1"/>
      <c r="E787" s="1"/>
      <c r="F787" s="1"/>
      <c r="G787" s="264"/>
      <c r="H787" s="202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1"/>
      <c r="D788" s="1"/>
      <c r="E788" s="1"/>
      <c r="F788" s="1"/>
      <c r="G788" s="264"/>
      <c r="H788" s="202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1"/>
      <c r="D789" s="1"/>
      <c r="E789" s="1"/>
      <c r="F789" s="1"/>
      <c r="G789" s="264"/>
      <c r="H789" s="202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1"/>
      <c r="D790" s="1"/>
      <c r="E790" s="1"/>
      <c r="F790" s="1"/>
      <c r="G790" s="264"/>
      <c r="H790" s="202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1"/>
      <c r="D791" s="1"/>
      <c r="E791" s="1"/>
      <c r="F791" s="1"/>
      <c r="G791" s="264"/>
      <c r="H791" s="202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1"/>
      <c r="D792" s="1"/>
      <c r="E792" s="1"/>
      <c r="F792" s="1"/>
      <c r="G792" s="264"/>
      <c r="H792" s="202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1"/>
      <c r="D793" s="1"/>
      <c r="E793" s="1"/>
      <c r="F793" s="1"/>
      <c r="G793" s="264"/>
      <c r="H793" s="202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1"/>
      <c r="D794" s="1"/>
      <c r="E794" s="1"/>
      <c r="F794" s="1"/>
      <c r="G794" s="264"/>
      <c r="H794" s="202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1"/>
      <c r="D795" s="1"/>
      <c r="E795" s="1"/>
      <c r="F795" s="1"/>
      <c r="G795" s="264"/>
      <c r="H795" s="202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1"/>
      <c r="D796" s="1"/>
      <c r="E796" s="1"/>
      <c r="F796" s="1"/>
      <c r="G796" s="264"/>
      <c r="H796" s="202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1"/>
      <c r="D797" s="1"/>
      <c r="E797" s="1"/>
      <c r="F797" s="1"/>
      <c r="G797" s="264"/>
      <c r="H797" s="202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1"/>
      <c r="D798" s="1"/>
      <c r="E798" s="1"/>
      <c r="F798" s="1"/>
      <c r="G798" s="264"/>
      <c r="H798" s="202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1"/>
      <c r="D799" s="1"/>
      <c r="E799" s="1"/>
      <c r="F799" s="1"/>
      <c r="G799" s="264"/>
      <c r="H799" s="202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1"/>
      <c r="D800" s="1"/>
      <c r="E800" s="1"/>
      <c r="F800" s="1"/>
      <c r="G800" s="264"/>
      <c r="H800" s="202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1"/>
      <c r="D801" s="1"/>
      <c r="E801" s="1"/>
      <c r="F801" s="1"/>
      <c r="G801" s="264"/>
      <c r="H801" s="202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1"/>
      <c r="D802" s="1"/>
      <c r="E802" s="1"/>
      <c r="F802" s="1"/>
      <c r="G802" s="264"/>
      <c r="H802" s="202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1"/>
      <c r="D803" s="1"/>
      <c r="E803" s="1"/>
      <c r="F803" s="1"/>
      <c r="G803" s="264"/>
      <c r="H803" s="202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1"/>
      <c r="D804" s="1"/>
      <c r="E804" s="1"/>
      <c r="F804" s="1"/>
      <c r="G804" s="264"/>
      <c r="H804" s="202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1"/>
      <c r="D805" s="1"/>
      <c r="E805" s="1"/>
      <c r="F805" s="1"/>
      <c r="G805" s="264"/>
      <c r="H805" s="202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1"/>
      <c r="D806" s="1"/>
      <c r="E806" s="1"/>
      <c r="F806" s="1"/>
      <c r="G806" s="264"/>
      <c r="H806" s="202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1"/>
      <c r="D807" s="1"/>
      <c r="E807" s="1"/>
      <c r="F807" s="1"/>
      <c r="G807" s="264"/>
      <c r="H807" s="202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1"/>
      <c r="D808" s="1"/>
      <c r="E808" s="1"/>
      <c r="F808" s="1"/>
      <c r="G808" s="264"/>
      <c r="H808" s="202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1"/>
      <c r="D809" s="1"/>
      <c r="E809" s="1"/>
      <c r="F809" s="1"/>
      <c r="G809" s="264"/>
      <c r="H809" s="202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1"/>
      <c r="D810" s="1"/>
      <c r="E810" s="1"/>
      <c r="F810" s="1"/>
      <c r="G810" s="264"/>
      <c r="H810" s="202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1"/>
      <c r="D811" s="1"/>
      <c r="E811" s="1"/>
      <c r="F811" s="1"/>
      <c r="G811" s="264"/>
      <c r="H811" s="202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1"/>
      <c r="D812" s="1"/>
      <c r="E812" s="1"/>
      <c r="F812" s="1"/>
      <c r="G812" s="264"/>
      <c r="H812" s="202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1"/>
      <c r="D813" s="1"/>
      <c r="E813" s="1"/>
      <c r="F813" s="1"/>
      <c r="G813" s="264"/>
      <c r="H813" s="202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1"/>
      <c r="D814" s="1"/>
      <c r="E814" s="1"/>
      <c r="F814" s="1"/>
      <c r="G814" s="264"/>
      <c r="H814" s="202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1"/>
      <c r="D815" s="1"/>
      <c r="E815" s="1"/>
      <c r="F815" s="1"/>
      <c r="G815" s="264"/>
      <c r="H815" s="202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1"/>
      <c r="D816" s="1"/>
      <c r="E816" s="1"/>
      <c r="F816" s="1"/>
      <c r="G816" s="264"/>
      <c r="H816" s="202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1"/>
      <c r="D817" s="1"/>
      <c r="E817" s="1"/>
      <c r="F817" s="1"/>
      <c r="G817" s="264"/>
      <c r="H817" s="202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1"/>
      <c r="D818" s="1"/>
      <c r="E818" s="1"/>
      <c r="F818" s="1"/>
      <c r="G818" s="264"/>
      <c r="H818" s="202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1"/>
      <c r="D819" s="1"/>
      <c r="E819" s="1"/>
      <c r="F819" s="1"/>
      <c r="G819" s="264"/>
      <c r="H819" s="202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1"/>
      <c r="D820" s="1"/>
      <c r="E820" s="1"/>
      <c r="F820" s="1"/>
      <c r="G820" s="264"/>
      <c r="H820" s="202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1"/>
      <c r="D821" s="1"/>
      <c r="E821" s="1"/>
      <c r="F821" s="1"/>
      <c r="G821" s="264"/>
      <c r="H821" s="202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1"/>
      <c r="D822" s="1"/>
      <c r="E822" s="1"/>
      <c r="F822" s="1"/>
      <c r="G822" s="264"/>
      <c r="H822" s="202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1"/>
      <c r="D823" s="1"/>
      <c r="E823" s="1"/>
      <c r="F823" s="1"/>
      <c r="G823" s="264"/>
      <c r="H823" s="202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1"/>
      <c r="D824" s="1"/>
      <c r="E824" s="1"/>
      <c r="F824" s="1"/>
      <c r="G824" s="264"/>
      <c r="H824" s="202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1"/>
      <c r="D825" s="1"/>
      <c r="E825" s="1"/>
      <c r="F825" s="1"/>
      <c r="G825" s="264"/>
      <c r="H825" s="202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1"/>
      <c r="D826" s="1"/>
      <c r="E826" s="1"/>
      <c r="F826" s="1"/>
      <c r="G826" s="264"/>
      <c r="H826" s="202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1"/>
      <c r="D827" s="1"/>
      <c r="E827" s="1"/>
      <c r="F827" s="1"/>
      <c r="G827" s="264"/>
      <c r="H827" s="202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1"/>
      <c r="D828" s="1"/>
      <c r="E828" s="1"/>
      <c r="F828" s="1"/>
      <c r="G828" s="264"/>
      <c r="H828" s="202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1"/>
      <c r="D829" s="1"/>
      <c r="E829" s="1"/>
      <c r="F829" s="1"/>
      <c r="G829" s="264"/>
      <c r="H829" s="202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1"/>
      <c r="D830" s="1"/>
      <c r="E830" s="1"/>
      <c r="F830" s="1"/>
      <c r="G830" s="264"/>
      <c r="H830" s="202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1"/>
      <c r="D831" s="1"/>
      <c r="E831" s="1"/>
      <c r="F831" s="1"/>
      <c r="G831" s="264"/>
      <c r="H831" s="202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1"/>
      <c r="D832" s="1"/>
      <c r="E832" s="1"/>
      <c r="F832" s="1"/>
      <c r="G832" s="264"/>
      <c r="H832" s="202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1"/>
      <c r="D833" s="1"/>
      <c r="E833" s="1"/>
      <c r="F833" s="1"/>
      <c r="G833" s="264"/>
      <c r="H833" s="202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1"/>
      <c r="D834" s="1"/>
      <c r="E834" s="1"/>
      <c r="F834" s="1"/>
      <c r="G834" s="264"/>
      <c r="H834" s="202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1"/>
      <c r="D835" s="1"/>
      <c r="E835" s="1"/>
      <c r="F835" s="1"/>
      <c r="G835" s="264"/>
      <c r="H835" s="202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1"/>
      <c r="D836" s="1"/>
      <c r="E836" s="1"/>
      <c r="F836" s="1"/>
      <c r="G836" s="264"/>
      <c r="H836" s="202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1"/>
      <c r="D837" s="1"/>
      <c r="E837" s="1"/>
      <c r="F837" s="1"/>
      <c r="G837" s="264"/>
      <c r="H837" s="202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1"/>
      <c r="D838" s="1"/>
      <c r="E838" s="1"/>
      <c r="F838" s="1"/>
      <c r="G838" s="264"/>
      <c r="H838" s="202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1"/>
      <c r="D839" s="1"/>
      <c r="E839" s="1"/>
      <c r="F839" s="1"/>
      <c r="G839" s="264"/>
      <c r="H839" s="202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1"/>
      <c r="D840" s="1"/>
      <c r="E840" s="1"/>
      <c r="F840" s="1"/>
      <c r="G840" s="264"/>
      <c r="H840" s="202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1"/>
      <c r="D841" s="1"/>
      <c r="E841" s="1"/>
      <c r="F841" s="1"/>
      <c r="G841" s="264"/>
      <c r="H841" s="202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1"/>
      <c r="D842" s="1"/>
      <c r="E842" s="1"/>
      <c r="F842" s="1"/>
      <c r="G842" s="264"/>
      <c r="H842" s="202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1"/>
      <c r="D843" s="1"/>
      <c r="E843" s="1"/>
      <c r="F843" s="1"/>
      <c r="G843" s="264"/>
      <c r="H843" s="202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1"/>
      <c r="D844" s="1"/>
      <c r="E844" s="1"/>
      <c r="F844" s="1"/>
      <c r="G844" s="264"/>
      <c r="H844" s="202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1"/>
      <c r="D845" s="1"/>
      <c r="E845" s="1"/>
      <c r="F845" s="1"/>
      <c r="G845" s="264"/>
      <c r="H845" s="202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1"/>
      <c r="D846" s="1"/>
      <c r="E846" s="1"/>
      <c r="F846" s="1"/>
      <c r="G846" s="264"/>
      <c r="H846" s="202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1"/>
      <c r="D847" s="1"/>
      <c r="E847" s="1"/>
      <c r="F847" s="1"/>
      <c r="G847" s="264"/>
      <c r="H847" s="202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1"/>
      <c r="D848" s="1"/>
      <c r="E848" s="1"/>
      <c r="F848" s="1"/>
      <c r="G848" s="264"/>
      <c r="H848" s="202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1"/>
      <c r="D849" s="1"/>
      <c r="E849" s="1"/>
      <c r="F849" s="1"/>
      <c r="G849" s="264"/>
      <c r="H849" s="202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1"/>
      <c r="D850" s="1"/>
      <c r="E850" s="1"/>
      <c r="F850" s="1"/>
      <c r="G850" s="264"/>
      <c r="H850" s="202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1"/>
      <c r="D851" s="1"/>
      <c r="E851" s="1"/>
      <c r="F851" s="1"/>
      <c r="G851" s="264"/>
      <c r="H851" s="202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1"/>
      <c r="D852" s="1"/>
      <c r="E852" s="1"/>
      <c r="F852" s="1"/>
      <c r="G852" s="264"/>
      <c r="H852" s="202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1"/>
      <c r="D853" s="1"/>
      <c r="E853" s="1"/>
      <c r="F853" s="1"/>
      <c r="G853" s="264"/>
      <c r="H853" s="202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1"/>
      <c r="D854" s="1"/>
      <c r="E854" s="1"/>
      <c r="F854" s="1"/>
      <c r="G854" s="264"/>
      <c r="H854" s="202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1"/>
      <c r="D855" s="1"/>
      <c r="E855" s="1"/>
      <c r="F855" s="1"/>
      <c r="G855" s="264"/>
      <c r="H855" s="202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1"/>
      <c r="D856" s="1"/>
      <c r="E856" s="1"/>
      <c r="F856" s="1"/>
      <c r="G856" s="264"/>
      <c r="H856" s="202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1"/>
      <c r="D857" s="1"/>
      <c r="E857" s="1"/>
      <c r="F857" s="1"/>
      <c r="G857" s="264"/>
      <c r="H857" s="202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1"/>
      <c r="D858" s="1"/>
      <c r="E858" s="1"/>
      <c r="F858" s="1"/>
      <c r="G858" s="264"/>
      <c r="H858" s="202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1"/>
      <c r="D859" s="1"/>
      <c r="E859" s="1"/>
      <c r="F859" s="1"/>
      <c r="G859" s="264"/>
      <c r="H859" s="202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1"/>
      <c r="D860" s="1"/>
      <c r="E860" s="1"/>
      <c r="F860" s="1"/>
      <c r="G860" s="264"/>
      <c r="H860" s="202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1"/>
      <c r="D861" s="1"/>
      <c r="E861" s="1"/>
      <c r="F861" s="1"/>
      <c r="G861" s="264"/>
      <c r="H861" s="202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1"/>
      <c r="D862" s="1"/>
      <c r="E862" s="1"/>
      <c r="F862" s="1"/>
      <c r="G862" s="264"/>
      <c r="H862" s="202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1"/>
      <c r="D863" s="1"/>
      <c r="E863" s="1"/>
      <c r="F863" s="1"/>
      <c r="G863" s="264"/>
      <c r="H863" s="202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1"/>
      <c r="D864" s="1"/>
      <c r="E864" s="1"/>
      <c r="F864" s="1"/>
      <c r="G864" s="264"/>
      <c r="H864" s="202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1"/>
      <c r="D865" s="1"/>
      <c r="E865" s="1"/>
      <c r="F865" s="1"/>
      <c r="G865" s="264"/>
      <c r="H865" s="202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1"/>
      <c r="D866" s="1"/>
      <c r="E866" s="1"/>
      <c r="F866" s="1"/>
      <c r="G866" s="264"/>
      <c r="H866" s="202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1"/>
      <c r="D867" s="1"/>
      <c r="E867" s="1"/>
      <c r="F867" s="1"/>
      <c r="G867" s="264"/>
      <c r="H867" s="202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1"/>
      <c r="D868" s="1"/>
      <c r="E868" s="1"/>
      <c r="F868" s="1"/>
      <c r="G868" s="264"/>
      <c r="H868" s="202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1"/>
      <c r="D869" s="1"/>
      <c r="E869" s="1"/>
      <c r="F869" s="1"/>
      <c r="G869" s="264"/>
      <c r="H869" s="202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1"/>
      <c r="D870" s="1"/>
      <c r="E870" s="1"/>
      <c r="F870" s="1"/>
      <c r="G870" s="264"/>
      <c r="H870" s="202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1"/>
      <c r="D871" s="1"/>
      <c r="E871" s="1"/>
      <c r="F871" s="1"/>
      <c r="G871" s="264"/>
      <c r="H871" s="202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1"/>
      <c r="D872" s="1"/>
      <c r="E872" s="1"/>
      <c r="F872" s="1"/>
      <c r="G872" s="264"/>
      <c r="H872" s="202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1"/>
      <c r="D873" s="1"/>
      <c r="E873" s="1"/>
      <c r="F873" s="1"/>
      <c r="G873" s="264"/>
      <c r="H873" s="202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1"/>
      <c r="D874" s="1"/>
      <c r="E874" s="1"/>
      <c r="F874" s="1"/>
      <c r="G874" s="264"/>
      <c r="H874" s="202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1"/>
      <c r="D875" s="1"/>
      <c r="E875" s="1"/>
      <c r="F875" s="1"/>
      <c r="G875" s="264"/>
      <c r="H875" s="202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1"/>
      <c r="D876" s="1"/>
      <c r="E876" s="1"/>
      <c r="F876" s="1"/>
      <c r="G876" s="264"/>
      <c r="H876" s="202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1"/>
      <c r="D877" s="1"/>
      <c r="E877" s="1"/>
      <c r="F877" s="1"/>
      <c r="G877" s="264"/>
      <c r="H877" s="202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1"/>
      <c r="D878" s="1"/>
      <c r="E878" s="1"/>
      <c r="F878" s="1"/>
      <c r="G878" s="264"/>
      <c r="H878" s="202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1"/>
      <c r="D879" s="1"/>
      <c r="E879" s="1"/>
      <c r="F879" s="1"/>
      <c r="G879" s="264"/>
      <c r="H879" s="202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1"/>
      <c r="D880" s="1"/>
      <c r="E880" s="1"/>
      <c r="F880" s="1"/>
      <c r="G880" s="264"/>
      <c r="H880" s="202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1"/>
      <c r="D881" s="1"/>
      <c r="E881" s="1"/>
      <c r="F881" s="1"/>
      <c r="G881" s="264"/>
      <c r="H881" s="202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1"/>
      <c r="D882" s="1"/>
      <c r="E882" s="1"/>
      <c r="F882" s="1"/>
      <c r="G882" s="264"/>
      <c r="H882" s="202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1"/>
      <c r="D883" s="1"/>
      <c r="E883" s="1"/>
      <c r="F883" s="1"/>
      <c r="G883" s="264"/>
      <c r="H883" s="202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1"/>
      <c r="D884" s="1"/>
      <c r="E884" s="1"/>
      <c r="F884" s="1"/>
      <c r="G884" s="264"/>
      <c r="H884" s="202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1"/>
      <c r="D885" s="1"/>
      <c r="E885" s="1"/>
      <c r="F885" s="1"/>
      <c r="G885" s="264"/>
      <c r="H885" s="202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1"/>
      <c r="D886" s="1"/>
      <c r="E886" s="1"/>
      <c r="F886" s="1"/>
      <c r="G886" s="264"/>
      <c r="H886" s="202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1"/>
      <c r="D887" s="1"/>
      <c r="E887" s="1"/>
      <c r="F887" s="1"/>
      <c r="G887" s="264"/>
      <c r="H887" s="202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1"/>
      <c r="D888" s="1"/>
      <c r="E888" s="1"/>
      <c r="F888" s="1"/>
      <c r="G888" s="264"/>
      <c r="H888" s="202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1"/>
      <c r="D889" s="1"/>
      <c r="E889" s="1"/>
      <c r="F889" s="1"/>
      <c r="G889" s="264"/>
      <c r="H889" s="202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1"/>
      <c r="D890" s="1"/>
      <c r="E890" s="1"/>
      <c r="F890" s="1"/>
      <c r="G890" s="264"/>
      <c r="H890" s="202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1"/>
      <c r="D891" s="1"/>
      <c r="E891" s="1"/>
      <c r="F891" s="1"/>
      <c r="G891" s="264"/>
      <c r="H891" s="202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1"/>
      <c r="D892" s="1"/>
      <c r="E892" s="1"/>
      <c r="F892" s="1"/>
      <c r="G892" s="264"/>
      <c r="H892" s="202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1"/>
      <c r="D893" s="1"/>
      <c r="E893" s="1"/>
      <c r="F893" s="1"/>
      <c r="G893" s="264"/>
      <c r="H893" s="202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1"/>
      <c r="D894" s="1"/>
      <c r="E894" s="1"/>
      <c r="F894" s="1"/>
      <c r="G894" s="264"/>
      <c r="H894" s="202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1"/>
      <c r="D895" s="1"/>
      <c r="E895" s="1"/>
      <c r="F895" s="1"/>
      <c r="G895" s="264"/>
      <c r="H895" s="202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1"/>
      <c r="D896" s="1"/>
      <c r="E896" s="1"/>
      <c r="F896" s="1"/>
      <c r="G896" s="264"/>
      <c r="H896" s="202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1"/>
      <c r="D897" s="1"/>
      <c r="E897" s="1"/>
      <c r="F897" s="1"/>
      <c r="G897" s="264"/>
      <c r="H897" s="202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1"/>
      <c r="D898" s="1"/>
      <c r="E898" s="1"/>
      <c r="F898" s="1"/>
      <c r="G898" s="264"/>
      <c r="H898" s="202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1"/>
      <c r="D899" s="1"/>
      <c r="E899" s="1"/>
      <c r="F899" s="1"/>
      <c r="G899" s="264"/>
      <c r="H899" s="202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1"/>
      <c r="D900" s="1"/>
      <c r="E900" s="1"/>
      <c r="F900" s="1"/>
      <c r="G900" s="264"/>
      <c r="H900" s="202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1"/>
      <c r="D901" s="1"/>
      <c r="E901" s="1"/>
      <c r="F901" s="1"/>
      <c r="G901" s="264"/>
      <c r="H901" s="202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1"/>
      <c r="D902" s="1"/>
      <c r="E902" s="1"/>
      <c r="F902" s="1"/>
      <c r="G902" s="264"/>
      <c r="H902" s="202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1"/>
      <c r="D903" s="1"/>
      <c r="E903" s="1"/>
      <c r="F903" s="1"/>
      <c r="G903" s="264"/>
      <c r="H903" s="202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1"/>
      <c r="D904" s="1"/>
      <c r="E904" s="1"/>
      <c r="F904" s="1"/>
      <c r="G904" s="264"/>
      <c r="H904" s="202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1"/>
      <c r="D905" s="1"/>
      <c r="E905" s="1"/>
      <c r="F905" s="1"/>
      <c r="G905" s="264"/>
      <c r="H905" s="202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1"/>
      <c r="D906" s="1"/>
      <c r="E906" s="1"/>
      <c r="F906" s="1"/>
      <c r="G906" s="264"/>
      <c r="H906" s="202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1"/>
      <c r="D907" s="1"/>
      <c r="E907" s="1"/>
      <c r="F907" s="1"/>
      <c r="G907" s="264"/>
      <c r="H907" s="202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1"/>
      <c r="D908" s="1"/>
      <c r="E908" s="1"/>
      <c r="F908" s="1"/>
      <c r="G908" s="264"/>
      <c r="H908" s="202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1"/>
      <c r="D909" s="1"/>
      <c r="E909" s="1"/>
      <c r="F909" s="1"/>
      <c r="G909" s="264"/>
      <c r="H909" s="202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1"/>
      <c r="D910" s="1"/>
      <c r="E910" s="1"/>
      <c r="F910" s="1"/>
      <c r="G910" s="264"/>
      <c r="H910" s="202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1"/>
      <c r="D911" s="1"/>
      <c r="E911" s="1"/>
      <c r="F911" s="1"/>
      <c r="G911" s="264"/>
      <c r="H911" s="202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1"/>
      <c r="D912" s="1"/>
      <c r="E912" s="1"/>
      <c r="F912" s="1"/>
      <c r="G912" s="264"/>
      <c r="H912" s="202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1"/>
      <c r="D913" s="1"/>
      <c r="E913" s="1"/>
      <c r="F913" s="1"/>
      <c r="G913" s="264"/>
      <c r="H913" s="202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1"/>
      <c r="D914" s="1"/>
      <c r="E914" s="1"/>
      <c r="F914" s="1"/>
      <c r="G914" s="264"/>
      <c r="H914" s="202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1"/>
      <c r="D915" s="1"/>
      <c r="E915" s="1"/>
      <c r="F915" s="1"/>
      <c r="G915" s="264"/>
      <c r="H915" s="202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1"/>
      <c r="D916" s="1"/>
      <c r="E916" s="1"/>
      <c r="F916" s="1"/>
      <c r="G916" s="264"/>
      <c r="H916" s="202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1"/>
      <c r="D917" s="1"/>
      <c r="E917" s="1"/>
      <c r="F917" s="1"/>
      <c r="G917" s="264"/>
      <c r="H917" s="202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1"/>
      <c r="D918" s="1"/>
      <c r="E918" s="1"/>
      <c r="F918" s="1"/>
      <c r="G918" s="264"/>
      <c r="H918" s="202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1"/>
      <c r="D919" s="1"/>
      <c r="E919" s="1"/>
      <c r="F919" s="1"/>
      <c r="G919" s="264"/>
      <c r="H919" s="202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1"/>
      <c r="D920" s="1"/>
      <c r="E920" s="1"/>
      <c r="F920" s="1"/>
      <c r="G920" s="264"/>
      <c r="H920" s="202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1"/>
      <c r="D921" s="1"/>
      <c r="E921" s="1"/>
      <c r="F921" s="1"/>
      <c r="G921" s="264"/>
      <c r="H921" s="202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1"/>
      <c r="D922" s="1"/>
      <c r="E922" s="1"/>
      <c r="F922" s="1"/>
      <c r="G922" s="264"/>
      <c r="H922" s="202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1"/>
      <c r="D923" s="1"/>
      <c r="E923" s="1"/>
      <c r="F923" s="1"/>
      <c r="G923" s="264"/>
      <c r="H923" s="202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1"/>
      <c r="D924" s="1"/>
      <c r="E924" s="1"/>
      <c r="F924" s="1"/>
      <c r="G924" s="264"/>
      <c r="H924" s="202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1"/>
      <c r="D925" s="1"/>
      <c r="E925" s="1"/>
      <c r="F925" s="1"/>
      <c r="G925" s="264"/>
      <c r="H925" s="202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1"/>
      <c r="D926" s="1"/>
      <c r="E926" s="1"/>
      <c r="F926" s="1"/>
      <c r="G926" s="264"/>
      <c r="H926" s="202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1"/>
      <c r="D927" s="1"/>
      <c r="E927" s="1"/>
      <c r="F927" s="1"/>
      <c r="G927" s="264"/>
      <c r="H927" s="202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1"/>
      <c r="D928" s="1"/>
      <c r="E928" s="1"/>
      <c r="F928" s="1"/>
      <c r="G928" s="264"/>
      <c r="H928" s="202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1"/>
      <c r="D929" s="1"/>
      <c r="E929" s="1"/>
      <c r="F929" s="1"/>
      <c r="G929" s="264"/>
      <c r="H929" s="202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1"/>
      <c r="D930" s="1"/>
      <c r="E930" s="1"/>
      <c r="F930" s="1"/>
      <c r="G930" s="264"/>
      <c r="H930" s="202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1"/>
      <c r="D931" s="1"/>
      <c r="E931" s="1"/>
      <c r="F931" s="1"/>
      <c r="G931" s="264"/>
      <c r="H931" s="202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1"/>
      <c r="D932" s="1"/>
      <c r="E932" s="1"/>
      <c r="F932" s="1"/>
      <c r="G932" s="264"/>
      <c r="H932" s="202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1"/>
      <c r="D933" s="1"/>
      <c r="E933" s="1"/>
      <c r="F933" s="1"/>
      <c r="G933" s="264"/>
      <c r="H933" s="202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1"/>
      <c r="D934" s="1"/>
      <c r="E934" s="1"/>
      <c r="F934" s="1"/>
      <c r="G934" s="264"/>
      <c r="H934" s="202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1"/>
      <c r="D935" s="1"/>
      <c r="E935" s="1"/>
      <c r="F935" s="1"/>
      <c r="G935" s="264"/>
      <c r="H935" s="202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1"/>
      <c r="D936" s="1"/>
      <c r="E936" s="1"/>
      <c r="F936" s="1"/>
      <c r="G936" s="264"/>
      <c r="H936" s="202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1"/>
      <c r="D937" s="1"/>
      <c r="E937" s="1"/>
      <c r="F937" s="1"/>
      <c r="G937" s="264"/>
      <c r="H937" s="202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1"/>
      <c r="D938" s="1"/>
      <c r="E938" s="1"/>
      <c r="F938" s="1"/>
      <c r="G938" s="264"/>
      <c r="H938" s="202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1"/>
      <c r="D939" s="1"/>
      <c r="E939" s="1"/>
      <c r="F939" s="1"/>
      <c r="G939" s="264"/>
      <c r="H939" s="202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1"/>
      <c r="D940" s="1"/>
      <c r="E940" s="1"/>
      <c r="F940" s="1"/>
      <c r="G940" s="264"/>
      <c r="H940" s="202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1"/>
      <c r="D941" s="1"/>
      <c r="E941" s="1"/>
      <c r="F941" s="1"/>
      <c r="G941" s="264"/>
      <c r="H941" s="202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1"/>
      <c r="D942" s="1"/>
      <c r="E942" s="1"/>
      <c r="F942" s="1"/>
      <c r="G942" s="264"/>
      <c r="H942" s="202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1"/>
      <c r="D943" s="1"/>
      <c r="E943" s="1"/>
      <c r="F943" s="1"/>
      <c r="G943" s="264"/>
      <c r="H943" s="202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1"/>
      <c r="D944" s="1"/>
      <c r="E944" s="1"/>
      <c r="F944" s="1"/>
      <c r="G944" s="264"/>
      <c r="H944" s="202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1"/>
      <c r="D945" s="1"/>
      <c r="E945" s="1"/>
      <c r="F945" s="1"/>
      <c r="G945" s="264"/>
      <c r="H945" s="202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1"/>
      <c r="D946" s="1"/>
      <c r="E946" s="1"/>
      <c r="F946" s="1"/>
      <c r="G946" s="264"/>
      <c r="H946" s="202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1"/>
      <c r="D947" s="1"/>
      <c r="E947" s="1"/>
      <c r="F947" s="1"/>
      <c r="G947" s="264"/>
      <c r="H947" s="202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1"/>
      <c r="D948" s="1"/>
      <c r="E948" s="1"/>
      <c r="F948" s="1"/>
      <c r="G948" s="264"/>
      <c r="H948" s="202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1"/>
      <c r="D949" s="1"/>
      <c r="E949" s="1"/>
      <c r="F949" s="1"/>
      <c r="G949" s="264"/>
      <c r="H949" s="202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1"/>
      <c r="D950" s="1"/>
      <c r="E950" s="1"/>
      <c r="F950" s="1"/>
      <c r="G950" s="264"/>
      <c r="H950" s="202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1"/>
      <c r="D951" s="1"/>
      <c r="E951" s="1"/>
      <c r="F951" s="1"/>
      <c r="G951" s="264"/>
      <c r="H951" s="202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1"/>
      <c r="D952" s="1"/>
      <c r="E952" s="1"/>
      <c r="F952" s="1"/>
      <c r="G952" s="264"/>
      <c r="H952" s="202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1"/>
      <c r="D953" s="1"/>
      <c r="E953" s="1"/>
      <c r="F953" s="1"/>
      <c r="G953" s="264"/>
      <c r="H953" s="202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1"/>
      <c r="D954" s="1"/>
      <c r="E954" s="1"/>
      <c r="F954" s="1"/>
      <c r="G954" s="264"/>
      <c r="H954" s="202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1"/>
      <c r="D955" s="1"/>
      <c r="E955" s="1"/>
      <c r="F955" s="1"/>
      <c r="G955" s="264"/>
      <c r="H955" s="202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1"/>
      <c r="D956" s="1"/>
      <c r="E956" s="1"/>
      <c r="F956" s="1"/>
      <c r="G956" s="264"/>
      <c r="H956" s="202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1"/>
      <c r="D957" s="1"/>
      <c r="E957" s="1"/>
      <c r="F957" s="1"/>
      <c r="G957" s="264"/>
      <c r="H957" s="202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1"/>
      <c r="D958" s="1"/>
      <c r="E958" s="1"/>
      <c r="F958" s="1"/>
      <c r="G958" s="264"/>
      <c r="H958" s="202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1"/>
      <c r="D959" s="1"/>
      <c r="E959" s="1"/>
      <c r="F959" s="1"/>
      <c r="G959" s="264"/>
      <c r="H959" s="202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1"/>
      <c r="D960" s="1"/>
      <c r="E960" s="1"/>
      <c r="F960" s="1"/>
      <c r="G960" s="264"/>
      <c r="H960" s="202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1"/>
      <c r="D961" s="1"/>
      <c r="E961" s="1"/>
      <c r="F961" s="1"/>
      <c r="G961" s="264"/>
      <c r="H961" s="202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1"/>
      <c r="D962" s="1"/>
      <c r="E962" s="1"/>
      <c r="F962" s="1"/>
      <c r="G962" s="264"/>
      <c r="H962" s="202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1"/>
      <c r="D963" s="1"/>
      <c r="E963" s="1"/>
      <c r="F963" s="1"/>
      <c r="G963" s="264"/>
      <c r="H963" s="202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1"/>
      <c r="D964" s="1"/>
      <c r="E964" s="1"/>
      <c r="F964" s="1"/>
      <c r="G964" s="264"/>
      <c r="H964" s="202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1"/>
      <c r="D965" s="1"/>
      <c r="E965" s="1"/>
      <c r="F965" s="1"/>
      <c r="G965" s="264"/>
      <c r="H965" s="202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1"/>
      <c r="D966" s="1"/>
      <c r="E966" s="1"/>
      <c r="F966" s="1"/>
      <c r="G966" s="264"/>
      <c r="H966" s="202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1"/>
      <c r="D967" s="1"/>
      <c r="E967" s="1"/>
      <c r="F967" s="1"/>
      <c r="G967" s="264"/>
      <c r="H967" s="202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1"/>
      <c r="D968" s="1"/>
      <c r="E968" s="1"/>
      <c r="F968" s="1"/>
      <c r="G968" s="264"/>
      <c r="H968" s="202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1"/>
      <c r="D969" s="1"/>
      <c r="E969" s="1"/>
      <c r="F969" s="1"/>
      <c r="G969" s="264"/>
      <c r="H969" s="202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1"/>
      <c r="D970" s="1"/>
      <c r="E970" s="1"/>
      <c r="F970" s="1"/>
      <c r="G970" s="264"/>
      <c r="H970" s="202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1"/>
      <c r="D971" s="1"/>
      <c r="E971" s="1"/>
      <c r="F971" s="1"/>
      <c r="G971" s="264"/>
      <c r="H971" s="202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1"/>
      <c r="D972" s="1"/>
      <c r="E972" s="1"/>
      <c r="F972" s="1"/>
      <c r="G972" s="264"/>
      <c r="H972" s="202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1"/>
      <c r="D973" s="1"/>
      <c r="E973" s="1"/>
      <c r="F973" s="1"/>
      <c r="G973" s="264"/>
      <c r="H973" s="202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1"/>
      <c r="D974" s="1"/>
      <c r="E974" s="1"/>
      <c r="F974" s="1"/>
      <c r="G974" s="264"/>
      <c r="H974" s="202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1"/>
      <c r="D975" s="1"/>
      <c r="E975" s="1"/>
      <c r="F975" s="1"/>
      <c r="G975" s="264"/>
      <c r="H975" s="202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1"/>
      <c r="D976" s="1"/>
      <c r="E976" s="1"/>
      <c r="F976" s="1"/>
      <c r="G976" s="264"/>
      <c r="H976" s="202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1"/>
      <c r="D977" s="1"/>
      <c r="E977" s="1"/>
      <c r="F977" s="1"/>
      <c r="G977" s="264"/>
      <c r="H977" s="202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1"/>
      <c r="D978" s="1"/>
      <c r="E978" s="1"/>
      <c r="F978" s="1"/>
      <c r="G978" s="264"/>
      <c r="H978" s="202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1"/>
      <c r="D979" s="1"/>
      <c r="E979" s="1"/>
      <c r="F979" s="1"/>
      <c r="G979" s="264"/>
      <c r="H979" s="202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1"/>
      <c r="D980" s="1"/>
      <c r="E980" s="1"/>
      <c r="F980" s="1"/>
      <c r="G980" s="264"/>
      <c r="H980" s="202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1"/>
      <c r="D981" s="1"/>
      <c r="E981" s="1"/>
      <c r="F981" s="1"/>
      <c r="G981" s="264"/>
      <c r="H981" s="202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1"/>
      <c r="D982" s="1"/>
      <c r="E982" s="1"/>
      <c r="F982" s="1"/>
      <c r="G982" s="264"/>
      <c r="H982" s="202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1"/>
      <c r="D983" s="1"/>
      <c r="E983" s="1"/>
      <c r="F983" s="1"/>
      <c r="G983" s="264"/>
      <c r="H983" s="202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1"/>
      <c r="D984" s="1"/>
      <c r="E984" s="1"/>
      <c r="F984" s="1"/>
      <c r="G984" s="264"/>
      <c r="H984" s="202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1"/>
      <c r="D985" s="1"/>
      <c r="E985" s="1"/>
      <c r="F985" s="1"/>
      <c r="G985" s="264"/>
      <c r="H985" s="202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1"/>
      <c r="D986" s="1"/>
      <c r="E986" s="1"/>
      <c r="F986" s="1"/>
      <c r="G986" s="264"/>
      <c r="H986" s="202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1"/>
      <c r="D987" s="1"/>
      <c r="E987" s="1"/>
      <c r="F987" s="1"/>
      <c r="G987" s="264"/>
      <c r="H987" s="202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1"/>
      <c r="D988" s="1"/>
      <c r="E988" s="1"/>
      <c r="F988" s="1"/>
      <c r="G988" s="264"/>
      <c r="H988" s="202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1"/>
      <c r="D989" s="1"/>
      <c r="E989" s="1"/>
      <c r="F989" s="1"/>
      <c r="G989" s="264"/>
      <c r="H989" s="202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1"/>
      <c r="D990" s="1"/>
      <c r="E990" s="1"/>
      <c r="F990" s="1"/>
      <c r="G990" s="264"/>
      <c r="H990" s="202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1"/>
      <c r="D991" s="1"/>
      <c r="E991" s="1"/>
      <c r="F991" s="1"/>
      <c r="G991" s="264"/>
      <c r="H991" s="202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1"/>
      <c r="D992" s="1"/>
      <c r="E992" s="1"/>
      <c r="F992" s="1"/>
      <c r="G992" s="264"/>
      <c r="H992" s="202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1"/>
      <c r="D993" s="1"/>
      <c r="E993" s="1"/>
      <c r="F993" s="1"/>
      <c r="G993" s="264"/>
      <c r="H993" s="202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1"/>
      <c r="D994" s="1"/>
      <c r="E994" s="1"/>
      <c r="F994" s="1"/>
      <c r="G994" s="264"/>
      <c r="H994" s="202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1"/>
      <c r="D995" s="1"/>
      <c r="E995" s="1"/>
      <c r="F995" s="1"/>
      <c r="G995" s="264"/>
      <c r="H995" s="202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1"/>
      <c r="D996" s="1"/>
      <c r="E996" s="1"/>
      <c r="F996" s="1"/>
      <c r="G996" s="264"/>
      <c r="H996" s="202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1"/>
      <c r="D997" s="1"/>
      <c r="E997" s="1"/>
      <c r="F997" s="1"/>
      <c r="G997" s="264"/>
      <c r="H997" s="202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1"/>
      <c r="D998" s="1"/>
      <c r="E998" s="1"/>
      <c r="F998" s="1"/>
      <c r="G998" s="264"/>
      <c r="H998" s="202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1"/>
      <c r="D999" s="1"/>
      <c r="E999" s="1"/>
      <c r="F999" s="1"/>
      <c r="G999" s="264"/>
      <c r="H999" s="202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1"/>
      <c r="D1000" s="1"/>
      <c r="E1000" s="1"/>
      <c r="F1000" s="1"/>
      <c r="G1000" s="264"/>
      <c r="H1000" s="202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8">
    <mergeCell ref="A1:H4"/>
    <mergeCell ref="A5:H5"/>
    <mergeCell ref="A6:H6"/>
    <mergeCell ref="A7:H7"/>
    <mergeCell ref="A8:G8"/>
    <mergeCell ref="C9:C10"/>
    <mergeCell ref="D9:D10"/>
    <mergeCell ref="E9:E10"/>
  </mergeCell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62.0"/>
    <col customWidth="1" min="3" max="3" width="2.5"/>
    <col customWidth="1" min="4" max="4" width="2.63"/>
    <col customWidth="1" min="5" max="5" width="26.63"/>
    <col customWidth="1" min="6" max="6" width="21.38"/>
    <col customWidth="1" min="7" max="7" width="6.38"/>
    <col customWidth="1" min="8" max="8" width="10.5"/>
    <col customWidth="1" min="9" max="9" width="11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I2" s="26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I3" s="26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75" customHeight="1">
      <c r="A5" s="30"/>
      <c r="B5" s="31"/>
      <c r="C5" s="31"/>
      <c r="D5" s="31"/>
      <c r="E5" s="31"/>
      <c r="F5" s="31"/>
      <c r="G5" s="31"/>
      <c r="H5" s="31"/>
      <c r="I5" s="32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20.25" customHeight="1">
      <c r="A6" s="33" t="s">
        <v>126</v>
      </c>
      <c r="B6" s="34"/>
      <c r="C6" s="34"/>
      <c r="D6" s="34"/>
      <c r="E6" s="34"/>
      <c r="F6" s="34"/>
      <c r="G6" s="34"/>
      <c r="H6" s="34"/>
      <c r="I6" s="35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223" t="s">
        <v>113</v>
      </c>
      <c r="B7" s="11"/>
      <c r="C7" s="11"/>
      <c r="D7" s="11"/>
      <c r="E7" s="11"/>
      <c r="F7" s="11"/>
      <c r="G7" s="11"/>
      <c r="H7" s="11"/>
      <c r="I7" s="1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37" t="s">
        <v>131</v>
      </c>
      <c r="B8" s="38"/>
      <c r="C8" s="38"/>
      <c r="D8" s="38"/>
      <c r="E8" s="38"/>
      <c r="F8" s="38" t="str">
        <f>'Formulário de Apresentação'!E15</f>
        <v>Inserir nome do proponente</v>
      </c>
      <c r="G8" s="38"/>
      <c r="H8" s="39"/>
      <c r="I8" s="126" t="s">
        <v>74</v>
      </c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6.5" customHeight="1">
      <c r="A9" s="43" t="s">
        <v>12</v>
      </c>
      <c r="B9" s="41" t="s">
        <v>78</v>
      </c>
      <c r="C9" s="34"/>
      <c r="D9" s="42"/>
      <c r="E9" s="265" t="s">
        <v>79</v>
      </c>
      <c r="F9" s="23"/>
      <c r="G9" s="40" t="s">
        <v>81</v>
      </c>
      <c r="H9" s="178" t="s">
        <v>82</v>
      </c>
      <c r="I9" s="179" t="s">
        <v>35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6.5" customHeight="1">
      <c r="A10" s="46" t="s">
        <v>16</v>
      </c>
      <c r="B10" s="266" t="s">
        <v>130</v>
      </c>
      <c r="C10" s="31"/>
      <c r="D10" s="32"/>
      <c r="E10" s="27"/>
      <c r="F10" s="29"/>
      <c r="G10" s="267"/>
      <c r="H10" s="268" t="s">
        <v>83</v>
      </c>
      <c r="I10" s="183" t="s">
        <v>84</v>
      </c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66"/>
      <c r="B11" s="269"/>
      <c r="C11" s="34"/>
      <c r="D11" s="42"/>
      <c r="E11" s="174"/>
      <c r="F11" s="18"/>
      <c r="G11" s="66"/>
      <c r="H11" s="67"/>
      <c r="I11" s="140">
        <f t="shared" ref="I11:I14" si="1">G11*H11</f>
        <v>0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74"/>
      <c r="C12" s="17"/>
      <c r="D12" s="18"/>
      <c r="E12" s="51"/>
      <c r="F12" s="18"/>
      <c r="G12" s="270"/>
      <c r="H12" s="270"/>
      <c r="I12" s="140">
        <f t="shared" si="1"/>
        <v>0</v>
      </c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/>
      <c r="B13" s="174"/>
      <c r="C13" s="17"/>
      <c r="D13" s="18"/>
      <c r="E13" s="51"/>
      <c r="F13" s="18"/>
      <c r="G13" s="270"/>
      <c r="H13" s="270"/>
      <c r="I13" s="140">
        <f t="shared" si="1"/>
        <v>0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/>
      <c r="B14" s="174"/>
      <c r="C14" s="17"/>
      <c r="D14" s="18"/>
      <c r="E14" s="51"/>
      <c r="F14" s="18"/>
      <c r="G14" s="270"/>
      <c r="H14" s="270"/>
      <c r="I14" s="140">
        <f t="shared" si="1"/>
        <v>0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/>
      <c r="B15" s="174"/>
      <c r="C15" s="17"/>
      <c r="D15" s="18"/>
      <c r="E15" s="51"/>
      <c r="F15" s="18"/>
      <c r="G15" s="270"/>
      <c r="H15" s="270"/>
      <c r="I15" s="140">
        <f t="shared" ref="I15:I31" si="2">(G15*H15)</f>
        <v>0</v>
      </c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/>
      <c r="B16" s="174"/>
      <c r="C16" s="17"/>
      <c r="D16" s="18"/>
      <c r="E16" s="51"/>
      <c r="F16" s="18"/>
      <c r="G16" s="270"/>
      <c r="H16" s="270"/>
      <c r="I16" s="140">
        <f t="shared" si="2"/>
        <v>0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/>
      <c r="B17" s="174"/>
      <c r="C17" s="17"/>
      <c r="D17" s="18"/>
      <c r="E17" s="51"/>
      <c r="F17" s="18"/>
      <c r="G17" s="270"/>
      <c r="H17" s="270"/>
      <c r="I17" s="140">
        <f t="shared" si="2"/>
        <v>0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/>
      <c r="B18" s="174"/>
      <c r="C18" s="17"/>
      <c r="D18" s="18"/>
      <c r="E18" s="51"/>
      <c r="F18" s="18"/>
      <c r="G18" s="270"/>
      <c r="H18" s="270"/>
      <c r="I18" s="140">
        <f t="shared" si="2"/>
        <v>0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/>
      <c r="B19" s="174"/>
      <c r="C19" s="17"/>
      <c r="D19" s="18"/>
      <c r="E19" s="51"/>
      <c r="F19" s="18"/>
      <c r="G19" s="270"/>
      <c r="H19" s="270"/>
      <c r="I19" s="140">
        <f t="shared" si="2"/>
        <v>0</v>
      </c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/>
      <c r="B20" s="174"/>
      <c r="C20" s="17"/>
      <c r="D20" s="18"/>
      <c r="E20" s="51"/>
      <c r="F20" s="18"/>
      <c r="G20" s="270"/>
      <c r="H20" s="270"/>
      <c r="I20" s="140">
        <f t="shared" si="2"/>
        <v>0</v>
      </c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/>
      <c r="B21" s="174"/>
      <c r="C21" s="17"/>
      <c r="D21" s="18"/>
      <c r="E21" s="51"/>
      <c r="F21" s="18"/>
      <c r="G21" s="270"/>
      <c r="H21" s="270"/>
      <c r="I21" s="140">
        <f t="shared" si="2"/>
        <v>0</v>
      </c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/>
      <c r="B22" s="174"/>
      <c r="C22" s="17"/>
      <c r="D22" s="18"/>
      <c r="E22" s="51"/>
      <c r="F22" s="18"/>
      <c r="G22" s="270"/>
      <c r="H22" s="270"/>
      <c r="I22" s="140">
        <f t="shared" si="2"/>
        <v>0</v>
      </c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/>
      <c r="B23" s="174"/>
      <c r="C23" s="17"/>
      <c r="D23" s="18"/>
      <c r="E23" s="51"/>
      <c r="F23" s="18"/>
      <c r="G23" s="270"/>
      <c r="H23" s="270"/>
      <c r="I23" s="140">
        <f t="shared" si="2"/>
        <v>0</v>
      </c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/>
      <c r="B24" s="174"/>
      <c r="C24" s="17"/>
      <c r="D24" s="18"/>
      <c r="E24" s="51"/>
      <c r="F24" s="18"/>
      <c r="G24" s="270"/>
      <c r="H24" s="270"/>
      <c r="I24" s="140">
        <f t="shared" si="2"/>
        <v>0</v>
      </c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/>
      <c r="B25" s="174"/>
      <c r="C25" s="17"/>
      <c r="D25" s="18"/>
      <c r="E25" s="51"/>
      <c r="F25" s="18"/>
      <c r="G25" s="270"/>
      <c r="H25" s="270"/>
      <c r="I25" s="140">
        <f t="shared" si="2"/>
        <v>0</v>
      </c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/>
      <c r="B26" s="174"/>
      <c r="C26" s="17"/>
      <c r="D26" s="18"/>
      <c r="E26" s="51"/>
      <c r="F26" s="18"/>
      <c r="G26" s="270"/>
      <c r="H26" s="270"/>
      <c r="I26" s="140">
        <f t="shared" si="2"/>
        <v>0</v>
      </c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/>
      <c r="B27" s="174"/>
      <c r="C27" s="17"/>
      <c r="D27" s="18"/>
      <c r="E27" s="51"/>
      <c r="F27" s="18"/>
      <c r="G27" s="270"/>
      <c r="H27" s="270"/>
      <c r="I27" s="140">
        <f t="shared" si="2"/>
        <v>0</v>
      </c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/>
      <c r="B28" s="174"/>
      <c r="C28" s="17"/>
      <c r="D28" s="18"/>
      <c r="E28" s="51"/>
      <c r="F28" s="18"/>
      <c r="G28" s="270"/>
      <c r="H28" s="270"/>
      <c r="I28" s="140">
        <f t="shared" si="2"/>
        <v>0</v>
      </c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5.0" customHeight="1">
      <c r="A29" s="47"/>
      <c r="B29" s="174"/>
      <c r="C29" s="17"/>
      <c r="D29" s="18"/>
      <c r="E29" s="51"/>
      <c r="F29" s="18"/>
      <c r="G29" s="270"/>
      <c r="H29" s="270"/>
      <c r="I29" s="140">
        <f t="shared" si="2"/>
        <v>0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5.0" customHeight="1">
      <c r="A30" s="47"/>
      <c r="B30" s="174"/>
      <c r="C30" s="17"/>
      <c r="D30" s="18"/>
      <c r="E30" s="51"/>
      <c r="F30" s="18"/>
      <c r="G30" s="270"/>
      <c r="H30" s="270"/>
      <c r="I30" s="140">
        <f t="shared" si="2"/>
        <v>0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5.0" customHeight="1">
      <c r="A31" s="47"/>
      <c r="B31" s="174"/>
      <c r="C31" s="17"/>
      <c r="D31" s="18"/>
      <c r="E31" s="51"/>
      <c r="F31" s="18"/>
      <c r="G31" s="270"/>
      <c r="H31" s="270"/>
      <c r="I31" s="140">
        <f t="shared" si="2"/>
        <v>0</v>
      </c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5.0" customHeight="1">
      <c r="A32" s="232"/>
      <c r="B32" s="145" t="s">
        <v>84</v>
      </c>
      <c r="C32" s="145"/>
      <c r="D32" s="145"/>
      <c r="E32" s="257"/>
      <c r="F32" s="257"/>
      <c r="G32" s="257"/>
      <c r="H32" s="258"/>
      <c r="I32" s="259">
        <f>SUM(I12:I31)</f>
        <v>0</v>
      </c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6.5" customHeight="1">
      <c r="A33" s="52"/>
      <c r="B33" s="53"/>
      <c r="C33" s="53"/>
      <c r="D33" s="53"/>
      <c r="E33" s="53"/>
      <c r="F33" s="53"/>
      <c r="G33" s="53"/>
      <c r="H33" s="261"/>
      <c r="I33" s="150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ht="12.0" customHeight="1">
      <c r="A34" s="192"/>
      <c r="B34" s="192"/>
      <c r="C34" s="192"/>
      <c r="D34" s="192"/>
      <c r="E34" s="38"/>
      <c r="F34" s="38"/>
      <c r="G34" s="38"/>
      <c r="H34" s="263"/>
      <c r="I34" s="200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192"/>
      <c r="B35" s="192"/>
      <c r="C35" s="192"/>
      <c r="D35" s="192"/>
      <c r="E35" s="38"/>
      <c r="F35" s="38"/>
      <c r="G35" s="38"/>
      <c r="H35" s="263"/>
      <c r="I35" s="200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</row>
    <row r="36" ht="13.5" customHeight="1">
      <c r="A36" s="201"/>
      <c r="B36" s="201"/>
      <c r="C36" s="201"/>
      <c r="D36" s="201"/>
      <c r="E36" s="1"/>
      <c r="F36" s="1"/>
      <c r="G36" s="1"/>
      <c r="H36" s="264"/>
      <c r="I36" s="202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201"/>
      <c r="C37" s="201"/>
      <c r="D37" s="201"/>
      <c r="E37" s="1"/>
      <c r="F37" s="1"/>
      <c r="G37" s="1"/>
      <c r="H37" s="264"/>
      <c r="I37" s="202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201"/>
      <c r="C38" s="201"/>
      <c r="D38" s="201"/>
      <c r="E38" s="1"/>
      <c r="F38" s="1"/>
      <c r="G38" s="1"/>
      <c r="H38" s="264"/>
      <c r="I38" s="202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201"/>
      <c r="C39" s="201"/>
      <c r="D39" s="201"/>
      <c r="E39" s="1"/>
      <c r="F39" s="1"/>
      <c r="G39" s="1"/>
      <c r="H39" s="264"/>
      <c r="I39" s="202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201"/>
      <c r="D40" s="201"/>
      <c r="E40" s="1"/>
      <c r="F40" s="1"/>
      <c r="G40" s="1"/>
      <c r="H40" s="264"/>
      <c r="I40" s="202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201"/>
      <c r="D41" s="201"/>
      <c r="E41" s="1"/>
      <c r="F41" s="1"/>
      <c r="G41" s="1"/>
      <c r="H41" s="264"/>
      <c r="I41" s="202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201"/>
      <c r="D42" s="201"/>
      <c r="E42" s="1"/>
      <c r="F42" s="1"/>
      <c r="G42" s="1"/>
      <c r="H42" s="264"/>
      <c r="I42" s="202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201"/>
      <c r="D43" s="201"/>
      <c r="E43" s="1"/>
      <c r="F43" s="1"/>
      <c r="G43" s="1"/>
      <c r="H43" s="264"/>
      <c r="I43" s="202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201"/>
      <c r="D44" s="201"/>
      <c r="E44" s="1"/>
      <c r="F44" s="1"/>
      <c r="G44" s="1"/>
      <c r="H44" s="264"/>
      <c r="I44" s="202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201"/>
      <c r="D45" s="201"/>
      <c r="E45" s="1"/>
      <c r="F45" s="1"/>
      <c r="G45" s="1"/>
      <c r="H45" s="264"/>
      <c r="I45" s="202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201"/>
      <c r="D46" s="201"/>
      <c r="E46" s="1"/>
      <c r="F46" s="1"/>
      <c r="G46" s="1"/>
      <c r="H46" s="264"/>
      <c r="I46" s="202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201"/>
      <c r="D47" s="201"/>
      <c r="E47" s="1"/>
      <c r="F47" s="1"/>
      <c r="G47" s="1"/>
      <c r="H47" s="264"/>
      <c r="I47" s="202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201"/>
      <c r="D48" s="201"/>
      <c r="E48" s="1"/>
      <c r="F48" s="1"/>
      <c r="G48" s="1"/>
      <c r="H48" s="264"/>
      <c r="I48" s="202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201"/>
      <c r="D49" s="201"/>
      <c r="E49" s="1"/>
      <c r="F49" s="1"/>
      <c r="G49" s="1"/>
      <c r="H49" s="264"/>
      <c r="I49" s="202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201"/>
      <c r="D50" s="201"/>
      <c r="E50" s="1"/>
      <c r="F50" s="1"/>
      <c r="G50" s="1"/>
      <c r="H50" s="264"/>
      <c r="I50" s="202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201"/>
      <c r="D51" s="201"/>
      <c r="E51" s="1"/>
      <c r="F51" s="1"/>
      <c r="G51" s="1"/>
      <c r="H51" s="264"/>
      <c r="I51" s="202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201"/>
      <c r="D52" s="201"/>
      <c r="E52" s="1"/>
      <c r="F52" s="1"/>
      <c r="G52" s="1"/>
      <c r="H52" s="264"/>
      <c r="I52" s="202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201"/>
      <c r="D53" s="201"/>
      <c r="E53" s="1"/>
      <c r="F53" s="1"/>
      <c r="G53" s="1"/>
      <c r="H53" s="264"/>
      <c r="I53" s="202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201"/>
      <c r="D54" s="201"/>
      <c r="E54" s="1"/>
      <c r="F54" s="1"/>
      <c r="G54" s="1"/>
      <c r="H54" s="264"/>
      <c r="I54" s="202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201"/>
      <c r="D55" s="201"/>
      <c r="E55" s="1"/>
      <c r="F55" s="1"/>
      <c r="G55" s="1"/>
      <c r="H55" s="264"/>
      <c r="I55" s="202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201"/>
      <c r="D56" s="201"/>
      <c r="E56" s="1"/>
      <c r="F56" s="1"/>
      <c r="G56" s="1"/>
      <c r="H56" s="264"/>
      <c r="I56" s="202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201"/>
      <c r="D57" s="201"/>
      <c r="E57" s="1"/>
      <c r="F57" s="1"/>
      <c r="G57" s="1"/>
      <c r="H57" s="264"/>
      <c r="I57" s="202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201"/>
      <c r="D58" s="201"/>
      <c r="E58" s="1"/>
      <c r="F58" s="1"/>
      <c r="G58" s="1"/>
      <c r="H58" s="264"/>
      <c r="I58" s="202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201"/>
      <c r="D59" s="201"/>
      <c r="E59" s="1"/>
      <c r="F59" s="1"/>
      <c r="G59" s="1"/>
      <c r="H59" s="264"/>
      <c r="I59" s="202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201"/>
      <c r="D60" s="201"/>
      <c r="E60" s="1"/>
      <c r="F60" s="1"/>
      <c r="G60" s="1"/>
      <c r="H60" s="264"/>
      <c r="I60" s="202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201"/>
      <c r="D61" s="201"/>
      <c r="E61" s="1"/>
      <c r="F61" s="1"/>
      <c r="G61" s="1"/>
      <c r="H61" s="264"/>
      <c r="I61" s="202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201"/>
      <c r="D62" s="201"/>
      <c r="E62" s="1"/>
      <c r="F62" s="1"/>
      <c r="G62" s="1"/>
      <c r="H62" s="264"/>
      <c r="I62" s="202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201"/>
      <c r="D63" s="201"/>
      <c r="E63" s="1"/>
      <c r="F63" s="1"/>
      <c r="G63" s="1"/>
      <c r="H63" s="264"/>
      <c r="I63" s="202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201"/>
      <c r="D64" s="201"/>
      <c r="E64" s="1"/>
      <c r="F64" s="1"/>
      <c r="G64" s="1"/>
      <c r="H64" s="264"/>
      <c r="I64" s="202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201"/>
      <c r="D65" s="201"/>
      <c r="E65" s="1"/>
      <c r="F65" s="1"/>
      <c r="G65" s="1"/>
      <c r="H65" s="264"/>
      <c r="I65" s="202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201"/>
      <c r="D66" s="201"/>
      <c r="E66" s="1"/>
      <c r="F66" s="1"/>
      <c r="G66" s="1"/>
      <c r="H66" s="264"/>
      <c r="I66" s="202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201"/>
      <c r="D67" s="201"/>
      <c r="E67" s="1"/>
      <c r="F67" s="1"/>
      <c r="G67" s="1"/>
      <c r="H67" s="264"/>
      <c r="I67" s="202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201"/>
      <c r="D68" s="201"/>
      <c r="E68" s="1"/>
      <c r="F68" s="1"/>
      <c r="G68" s="1"/>
      <c r="H68" s="264"/>
      <c r="I68" s="202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201"/>
      <c r="D69" s="201"/>
      <c r="E69" s="1"/>
      <c r="F69" s="1"/>
      <c r="G69" s="1"/>
      <c r="H69" s="264"/>
      <c r="I69" s="202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201"/>
      <c r="D70" s="201"/>
      <c r="E70" s="1"/>
      <c r="F70" s="1"/>
      <c r="G70" s="1"/>
      <c r="H70" s="264"/>
      <c r="I70" s="202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201"/>
      <c r="D71" s="201"/>
      <c r="E71" s="1"/>
      <c r="F71" s="1"/>
      <c r="G71" s="1"/>
      <c r="H71" s="264"/>
      <c r="I71" s="202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201"/>
      <c r="D72" s="201"/>
      <c r="E72" s="1"/>
      <c r="F72" s="1"/>
      <c r="G72" s="1"/>
      <c r="H72" s="264"/>
      <c r="I72" s="202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201"/>
      <c r="D73" s="201"/>
      <c r="E73" s="1"/>
      <c r="F73" s="1"/>
      <c r="G73" s="1"/>
      <c r="H73" s="264"/>
      <c r="I73" s="202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201"/>
      <c r="D74" s="201"/>
      <c r="E74" s="1"/>
      <c r="F74" s="1"/>
      <c r="G74" s="1"/>
      <c r="H74" s="264"/>
      <c r="I74" s="202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201"/>
      <c r="D75" s="201"/>
      <c r="E75" s="1"/>
      <c r="F75" s="1"/>
      <c r="G75" s="1"/>
      <c r="H75" s="264"/>
      <c r="I75" s="202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201"/>
      <c r="D76" s="201"/>
      <c r="E76" s="1"/>
      <c r="F76" s="1"/>
      <c r="G76" s="1"/>
      <c r="H76" s="264"/>
      <c r="I76" s="202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201"/>
      <c r="D77" s="201"/>
      <c r="E77" s="1"/>
      <c r="F77" s="1"/>
      <c r="G77" s="1"/>
      <c r="H77" s="264"/>
      <c r="I77" s="202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201"/>
      <c r="D78" s="201"/>
      <c r="E78" s="1"/>
      <c r="F78" s="1"/>
      <c r="G78" s="1"/>
      <c r="H78" s="264"/>
      <c r="I78" s="202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201"/>
      <c r="D79" s="201"/>
      <c r="E79" s="1"/>
      <c r="F79" s="1"/>
      <c r="G79" s="1"/>
      <c r="H79" s="264"/>
      <c r="I79" s="202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201"/>
      <c r="D80" s="201"/>
      <c r="E80" s="1"/>
      <c r="F80" s="1"/>
      <c r="G80" s="1"/>
      <c r="H80" s="264"/>
      <c r="I80" s="202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201"/>
      <c r="D81" s="201"/>
      <c r="E81" s="1"/>
      <c r="F81" s="1"/>
      <c r="G81" s="1"/>
      <c r="H81" s="264"/>
      <c r="I81" s="202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201"/>
      <c r="D82" s="201"/>
      <c r="E82" s="1"/>
      <c r="F82" s="1"/>
      <c r="G82" s="1"/>
      <c r="H82" s="264"/>
      <c r="I82" s="202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201"/>
      <c r="D83" s="201"/>
      <c r="E83" s="1"/>
      <c r="F83" s="1"/>
      <c r="G83" s="1"/>
      <c r="H83" s="264"/>
      <c r="I83" s="202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201"/>
      <c r="D84" s="201"/>
      <c r="E84" s="1"/>
      <c r="F84" s="1"/>
      <c r="G84" s="1"/>
      <c r="H84" s="264"/>
      <c r="I84" s="202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201"/>
      <c r="D85" s="201"/>
      <c r="E85" s="1"/>
      <c r="F85" s="1"/>
      <c r="G85" s="1"/>
      <c r="H85" s="264"/>
      <c r="I85" s="202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201"/>
      <c r="D86" s="201"/>
      <c r="E86" s="1"/>
      <c r="F86" s="1"/>
      <c r="G86" s="1"/>
      <c r="H86" s="264"/>
      <c r="I86" s="202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201"/>
      <c r="D87" s="201"/>
      <c r="E87" s="1"/>
      <c r="F87" s="1"/>
      <c r="G87" s="1"/>
      <c r="H87" s="264"/>
      <c r="I87" s="202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201"/>
      <c r="D88" s="201"/>
      <c r="E88" s="1"/>
      <c r="F88" s="1"/>
      <c r="G88" s="1"/>
      <c r="H88" s="264"/>
      <c r="I88" s="202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201"/>
      <c r="D89" s="201"/>
      <c r="E89" s="1"/>
      <c r="F89" s="1"/>
      <c r="G89" s="1"/>
      <c r="H89" s="264"/>
      <c r="I89" s="202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201"/>
      <c r="D90" s="201"/>
      <c r="E90" s="1"/>
      <c r="F90" s="1"/>
      <c r="G90" s="1"/>
      <c r="H90" s="264"/>
      <c r="I90" s="202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201"/>
      <c r="D91" s="201"/>
      <c r="E91" s="1"/>
      <c r="F91" s="1"/>
      <c r="G91" s="1"/>
      <c r="H91" s="264"/>
      <c r="I91" s="202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201"/>
      <c r="D92" s="201"/>
      <c r="E92" s="1"/>
      <c r="F92" s="1"/>
      <c r="G92" s="1"/>
      <c r="H92" s="264"/>
      <c r="I92" s="202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201"/>
      <c r="D93" s="201"/>
      <c r="E93" s="1"/>
      <c r="F93" s="1"/>
      <c r="G93" s="1"/>
      <c r="H93" s="264"/>
      <c r="I93" s="202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201"/>
      <c r="D94" s="201"/>
      <c r="E94" s="1"/>
      <c r="F94" s="1"/>
      <c r="G94" s="1"/>
      <c r="H94" s="264"/>
      <c r="I94" s="202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201"/>
      <c r="D95" s="201"/>
      <c r="E95" s="1"/>
      <c r="F95" s="1"/>
      <c r="G95" s="1"/>
      <c r="H95" s="264"/>
      <c r="I95" s="202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201"/>
      <c r="D96" s="201"/>
      <c r="E96" s="1"/>
      <c r="F96" s="1"/>
      <c r="G96" s="1"/>
      <c r="H96" s="264"/>
      <c r="I96" s="202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201"/>
      <c r="D97" s="201"/>
      <c r="E97" s="1"/>
      <c r="F97" s="1"/>
      <c r="G97" s="1"/>
      <c r="H97" s="264"/>
      <c r="I97" s="202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201"/>
      <c r="D98" s="201"/>
      <c r="E98" s="1"/>
      <c r="F98" s="1"/>
      <c r="G98" s="1"/>
      <c r="H98" s="264"/>
      <c r="I98" s="202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201"/>
      <c r="D99" s="201"/>
      <c r="E99" s="1"/>
      <c r="F99" s="1"/>
      <c r="G99" s="1"/>
      <c r="H99" s="264"/>
      <c r="I99" s="202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201"/>
      <c r="D100" s="201"/>
      <c r="E100" s="1"/>
      <c r="F100" s="1"/>
      <c r="G100" s="1"/>
      <c r="H100" s="264"/>
      <c r="I100" s="202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201"/>
      <c r="D101" s="201"/>
      <c r="E101" s="1"/>
      <c r="F101" s="1"/>
      <c r="G101" s="1"/>
      <c r="H101" s="264"/>
      <c r="I101" s="202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201"/>
      <c r="D102" s="201"/>
      <c r="E102" s="1"/>
      <c r="F102" s="1"/>
      <c r="G102" s="1"/>
      <c r="H102" s="264"/>
      <c r="I102" s="202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201"/>
      <c r="D103" s="201"/>
      <c r="E103" s="1"/>
      <c r="F103" s="1"/>
      <c r="G103" s="1"/>
      <c r="H103" s="264"/>
      <c r="I103" s="202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201"/>
      <c r="D104" s="201"/>
      <c r="E104" s="1"/>
      <c r="F104" s="1"/>
      <c r="G104" s="1"/>
      <c r="H104" s="264"/>
      <c r="I104" s="202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201"/>
      <c r="D105" s="201"/>
      <c r="E105" s="1"/>
      <c r="F105" s="1"/>
      <c r="G105" s="1"/>
      <c r="H105" s="264"/>
      <c r="I105" s="202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201"/>
      <c r="D106" s="201"/>
      <c r="E106" s="1"/>
      <c r="F106" s="1"/>
      <c r="G106" s="1"/>
      <c r="H106" s="264"/>
      <c r="I106" s="202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201"/>
      <c r="D107" s="201"/>
      <c r="E107" s="1"/>
      <c r="F107" s="1"/>
      <c r="G107" s="1"/>
      <c r="H107" s="264"/>
      <c r="I107" s="202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201"/>
      <c r="D108" s="201"/>
      <c r="E108" s="1"/>
      <c r="F108" s="1"/>
      <c r="G108" s="1"/>
      <c r="H108" s="264"/>
      <c r="I108" s="202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201"/>
      <c r="D109" s="201"/>
      <c r="E109" s="1"/>
      <c r="F109" s="1"/>
      <c r="G109" s="1"/>
      <c r="H109" s="264"/>
      <c r="I109" s="202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201"/>
      <c r="D110" s="201"/>
      <c r="E110" s="1"/>
      <c r="F110" s="1"/>
      <c r="G110" s="1"/>
      <c r="H110" s="264"/>
      <c r="I110" s="202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201"/>
      <c r="D111" s="201"/>
      <c r="E111" s="1"/>
      <c r="F111" s="1"/>
      <c r="G111" s="1"/>
      <c r="H111" s="264"/>
      <c r="I111" s="202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201"/>
      <c r="D112" s="201"/>
      <c r="E112" s="1"/>
      <c r="F112" s="1"/>
      <c r="G112" s="1"/>
      <c r="H112" s="264"/>
      <c r="I112" s="202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201"/>
      <c r="D113" s="201"/>
      <c r="E113" s="1"/>
      <c r="F113" s="1"/>
      <c r="G113" s="1"/>
      <c r="H113" s="264"/>
      <c r="I113" s="202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201"/>
      <c r="D114" s="201"/>
      <c r="E114" s="1"/>
      <c r="F114" s="1"/>
      <c r="G114" s="1"/>
      <c r="H114" s="264"/>
      <c r="I114" s="202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201"/>
      <c r="D115" s="201"/>
      <c r="E115" s="1"/>
      <c r="F115" s="1"/>
      <c r="G115" s="1"/>
      <c r="H115" s="264"/>
      <c r="I115" s="202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201"/>
      <c r="D116" s="201"/>
      <c r="E116" s="1"/>
      <c r="F116" s="1"/>
      <c r="G116" s="1"/>
      <c r="H116" s="264"/>
      <c r="I116" s="202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201"/>
      <c r="D117" s="201"/>
      <c r="E117" s="1"/>
      <c r="F117" s="1"/>
      <c r="G117" s="1"/>
      <c r="H117" s="264"/>
      <c r="I117" s="202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201"/>
      <c r="D118" s="201"/>
      <c r="E118" s="1"/>
      <c r="F118" s="1"/>
      <c r="G118" s="1"/>
      <c r="H118" s="264"/>
      <c r="I118" s="202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201"/>
      <c r="D119" s="201"/>
      <c r="E119" s="1"/>
      <c r="F119" s="1"/>
      <c r="G119" s="1"/>
      <c r="H119" s="264"/>
      <c r="I119" s="202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201"/>
      <c r="D120" s="201"/>
      <c r="E120" s="1"/>
      <c r="F120" s="1"/>
      <c r="G120" s="1"/>
      <c r="H120" s="264"/>
      <c r="I120" s="202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201"/>
      <c r="D121" s="201"/>
      <c r="E121" s="1"/>
      <c r="F121" s="1"/>
      <c r="G121" s="1"/>
      <c r="H121" s="264"/>
      <c r="I121" s="202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201"/>
      <c r="D122" s="201"/>
      <c r="E122" s="1"/>
      <c r="F122" s="1"/>
      <c r="G122" s="1"/>
      <c r="H122" s="264"/>
      <c r="I122" s="202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201"/>
      <c r="D123" s="201"/>
      <c r="E123" s="1"/>
      <c r="F123" s="1"/>
      <c r="G123" s="1"/>
      <c r="H123" s="264"/>
      <c r="I123" s="202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201"/>
      <c r="D124" s="201"/>
      <c r="E124" s="1"/>
      <c r="F124" s="1"/>
      <c r="G124" s="1"/>
      <c r="H124" s="264"/>
      <c r="I124" s="202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201"/>
      <c r="D125" s="201"/>
      <c r="E125" s="1"/>
      <c r="F125" s="1"/>
      <c r="G125" s="1"/>
      <c r="H125" s="264"/>
      <c r="I125" s="202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201"/>
      <c r="D126" s="201"/>
      <c r="E126" s="1"/>
      <c r="F126" s="1"/>
      <c r="G126" s="1"/>
      <c r="H126" s="264"/>
      <c r="I126" s="202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201"/>
      <c r="D127" s="201"/>
      <c r="E127" s="1"/>
      <c r="F127" s="1"/>
      <c r="G127" s="1"/>
      <c r="H127" s="264"/>
      <c r="I127" s="202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201"/>
      <c r="D128" s="201"/>
      <c r="E128" s="1"/>
      <c r="F128" s="1"/>
      <c r="G128" s="1"/>
      <c r="H128" s="264"/>
      <c r="I128" s="202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201"/>
      <c r="D129" s="201"/>
      <c r="E129" s="1"/>
      <c r="F129" s="1"/>
      <c r="G129" s="1"/>
      <c r="H129" s="264"/>
      <c r="I129" s="202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201"/>
      <c r="D130" s="201"/>
      <c r="E130" s="1"/>
      <c r="F130" s="1"/>
      <c r="G130" s="1"/>
      <c r="H130" s="264"/>
      <c r="I130" s="202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201"/>
      <c r="D131" s="201"/>
      <c r="E131" s="1"/>
      <c r="F131" s="1"/>
      <c r="G131" s="1"/>
      <c r="H131" s="264"/>
      <c r="I131" s="202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201"/>
      <c r="D132" s="201"/>
      <c r="E132" s="1"/>
      <c r="F132" s="1"/>
      <c r="G132" s="1"/>
      <c r="H132" s="264"/>
      <c r="I132" s="202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201"/>
      <c r="D133" s="201"/>
      <c r="E133" s="1"/>
      <c r="F133" s="1"/>
      <c r="G133" s="1"/>
      <c r="H133" s="264"/>
      <c r="I133" s="202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201"/>
      <c r="D134" s="201"/>
      <c r="E134" s="1"/>
      <c r="F134" s="1"/>
      <c r="G134" s="1"/>
      <c r="H134" s="264"/>
      <c r="I134" s="202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201"/>
      <c r="D135" s="201"/>
      <c r="E135" s="1"/>
      <c r="F135" s="1"/>
      <c r="G135" s="1"/>
      <c r="H135" s="264"/>
      <c r="I135" s="202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201"/>
      <c r="D136" s="201"/>
      <c r="E136" s="1"/>
      <c r="F136" s="1"/>
      <c r="G136" s="1"/>
      <c r="H136" s="264"/>
      <c r="I136" s="202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201"/>
      <c r="D137" s="201"/>
      <c r="E137" s="1"/>
      <c r="F137" s="1"/>
      <c r="G137" s="1"/>
      <c r="H137" s="264"/>
      <c r="I137" s="202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201"/>
      <c r="D138" s="201"/>
      <c r="E138" s="1"/>
      <c r="F138" s="1"/>
      <c r="G138" s="1"/>
      <c r="H138" s="264"/>
      <c r="I138" s="202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201"/>
      <c r="D139" s="201"/>
      <c r="E139" s="1"/>
      <c r="F139" s="1"/>
      <c r="G139" s="1"/>
      <c r="H139" s="264"/>
      <c r="I139" s="202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201"/>
      <c r="D140" s="201"/>
      <c r="E140" s="1"/>
      <c r="F140" s="1"/>
      <c r="G140" s="1"/>
      <c r="H140" s="264"/>
      <c r="I140" s="202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201"/>
      <c r="D141" s="201"/>
      <c r="E141" s="1"/>
      <c r="F141" s="1"/>
      <c r="G141" s="1"/>
      <c r="H141" s="264"/>
      <c r="I141" s="202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201"/>
      <c r="D142" s="201"/>
      <c r="E142" s="1"/>
      <c r="F142" s="1"/>
      <c r="G142" s="1"/>
      <c r="H142" s="264"/>
      <c r="I142" s="202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201"/>
      <c r="D143" s="201"/>
      <c r="E143" s="1"/>
      <c r="F143" s="1"/>
      <c r="G143" s="1"/>
      <c r="H143" s="264"/>
      <c r="I143" s="202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201"/>
      <c r="D144" s="201"/>
      <c r="E144" s="1"/>
      <c r="F144" s="1"/>
      <c r="G144" s="1"/>
      <c r="H144" s="264"/>
      <c r="I144" s="202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201"/>
      <c r="D145" s="201"/>
      <c r="E145" s="1"/>
      <c r="F145" s="1"/>
      <c r="G145" s="1"/>
      <c r="H145" s="264"/>
      <c r="I145" s="202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201"/>
      <c r="D146" s="201"/>
      <c r="E146" s="1"/>
      <c r="F146" s="1"/>
      <c r="G146" s="1"/>
      <c r="H146" s="264"/>
      <c r="I146" s="202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201"/>
      <c r="D147" s="201"/>
      <c r="E147" s="1"/>
      <c r="F147" s="1"/>
      <c r="G147" s="1"/>
      <c r="H147" s="264"/>
      <c r="I147" s="202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201"/>
      <c r="D148" s="201"/>
      <c r="E148" s="1"/>
      <c r="F148" s="1"/>
      <c r="G148" s="1"/>
      <c r="H148" s="264"/>
      <c r="I148" s="202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201"/>
      <c r="D149" s="201"/>
      <c r="E149" s="1"/>
      <c r="F149" s="1"/>
      <c r="G149" s="1"/>
      <c r="H149" s="264"/>
      <c r="I149" s="202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201"/>
      <c r="D150" s="201"/>
      <c r="E150" s="1"/>
      <c r="F150" s="1"/>
      <c r="G150" s="1"/>
      <c r="H150" s="264"/>
      <c r="I150" s="202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201"/>
      <c r="D151" s="201"/>
      <c r="E151" s="1"/>
      <c r="F151" s="1"/>
      <c r="G151" s="1"/>
      <c r="H151" s="264"/>
      <c r="I151" s="202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201"/>
      <c r="D152" s="201"/>
      <c r="E152" s="1"/>
      <c r="F152" s="1"/>
      <c r="G152" s="1"/>
      <c r="H152" s="264"/>
      <c r="I152" s="202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201"/>
      <c r="D153" s="201"/>
      <c r="E153" s="1"/>
      <c r="F153" s="1"/>
      <c r="G153" s="1"/>
      <c r="H153" s="264"/>
      <c r="I153" s="202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201"/>
      <c r="D154" s="201"/>
      <c r="E154" s="1"/>
      <c r="F154" s="1"/>
      <c r="G154" s="1"/>
      <c r="H154" s="264"/>
      <c r="I154" s="202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201"/>
      <c r="D155" s="201"/>
      <c r="E155" s="1"/>
      <c r="F155" s="1"/>
      <c r="G155" s="1"/>
      <c r="H155" s="264"/>
      <c r="I155" s="202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201"/>
      <c r="D156" s="201"/>
      <c r="E156" s="1"/>
      <c r="F156" s="1"/>
      <c r="G156" s="1"/>
      <c r="H156" s="264"/>
      <c r="I156" s="202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201"/>
      <c r="D157" s="201"/>
      <c r="E157" s="1"/>
      <c r="F157" s="1"/>
      <c r="G157" s="1"/>
      <c r="H157" s="264"/>
      <c r="I157" s="202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201"/>
      <c r="D158" s="201"/>
      <c r="E158" s="1"/>
      <c r="F158" s="1"/>
      <c r="G158" s="1"/>
      <c r="H158" s="264"/>
      <c r="I158" s="202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201"/>
      <c r="D159" s="201"/>
      <c r="E159" s="1"/>
      <c r="F159" s="1"/>
      <c r="G159" s="1"/>
      <c r="H159" s="264"/>
      <c r="I159" s="202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201"/>
      <c r="D160" s="201"/>
      <c r="E160" s="1"/>
      <c r="F160" s="1"/>
      <c r="G160" s="1"/>
      <c r="H160" s="264"/>
      <c r="I160" s="202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201"/>
      <c r="D161" s="201"/>
      <c r="E161" s="1"/>
      <c r="F161" s="1"/>
      <c r="G161" s="1"/>
      <c r="H161" s="264"/>
      <c r="I161" s="202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201"/>
      <c r="D162" s="201"/>
      <c r="E162" s="1"/>
      <c r="F162" s="1"/>
      <c r="G162" s="1"/>
      <c r="H162" s="264"/>
      <c r="I162" s="202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201"/>
      <c r="D163" s="201"/>
      <c r="E163" s="1"/>
      <c r="F163" s="1"/>
      <c r="G163" s="1"/>
      <c r="H163" s="264"/>
      <c r="I163" s="202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201"/>
      <c r="D164" s="201"/>
      <c r="E164" s="1"/>
      <c r="F164" s="1"/>
      <c r="G164" s="1"/>
      <c r="H164" s="264"/>
      <c r="I164" s="202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201"/>
      <c r="D165" s="201"/>
      <c r="E165" s="1"/>
      <c r="F165" s="1"/>
      <c r="G165" s="1"/>
      <c r="H165" s="264"/>
      <c r="I165" s="202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201"/>
      <c r="D166" s="201"/>
      <c r="E166" s="1"/>
      <c r="F166" s="1"/>
      <c r="G166" s="1"/>
      <c r="H166" s="264"/>
      <c r="I166" s="202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201"/>
      <c r="D167" s="201"/>
      <c r="E167" s="1"/>
      <c r="F167" s="1"/>
      <c r="G167" s="1"/>
      <c r="H167" s="264"/>
      <c r="I167" s="202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201"/>
      <c r="D168" s="201"/>
      <c r="E168" s="1"/>
      <c r="F168" s="1"/>
      <c r="G168" s="1"/>
      <c r="H168" s="264"/>
      <c r="I168" s="202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201"/>
      <c r="D169" s="201"/>
      <c r="E169" s="1"/>
      <c r="F169" s="1"/>
      <c r="G169" s="1"/>
      <c r="H169" s="264"/>
      <c r="I169" s="202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201"/>
      <c r="D170" s="201"/>
      <c r="E170" s="1"/>
      <c r="F170" s="1"/>
      <c r="G170" s="1"/>
      <c r="H170" s="264"/>
      <c r="I170" s="202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201"/>
      <c r="D171" s="201"/>
      <c r="E171" s="1"/>
      <c r="F171" s="1"/>
      <c r="G171" s="1"/>
      <c r="H171" s="264"/>
      <c r="I171" s="202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201"/>
      <c r="D172" s="201"/>
      <c r="E172" s="1"/>
      <c r="F172" s="1"/>
      <c r="G172" s="1"/>
      <c r="H172" s="264"/>
      <c r="I172" s="202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201"/>
      <c r="D173" s="201"/>
      <c r="E173" s="1"/>
      <c r="F173" s="1"/>
      <c r="G173" s="1"/>
      <c r="H173" s="264"/>
      <c r="I173" s="202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201"/>
      <c r="D174" s="201"/>
      <c r="E174" s="1"/>
      <c r="F174" s="1"/>
      <c r="G174" s="1"/>
      <c r="H174" s="264"/>
      <c r="I174" s="202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201"/>
      <c r="D175" s="201"/>
      <c r="E175" s="1"/>
      <c r="F175" s="1"/>
      <c r="G175" s="1"/>
      <c r="H175" s="264"/>
      <c r="I175" s="202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201"/>
      <c r="D176" s="201"/>
      <c r="E176" s="1"/>
      <c r="F176" s="1"/>
      <c r="G176" s="1"/>
      <c r="H176" s="264"/>
      <c r="I176" s="202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201"/>
      <c r="D177" s="201"/>
      <c r="E177" s="1"/>
      <c r="F177" s="1"/>
      <c r="G177" s="1"/>
      <c r="H177" s="264"/>
      <c r="I177" s="202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201"/>
      <c r="D178" s="201"/>
      <c r="E178" s="1"/>
      <c r="F178" s="1"/>
      <c r="G178" s="1"/>
      <c r="H178" s="264"/>
      <c r="I178" s="202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201"/>
      <c r="D179" s="201"/>
      <c r="E179" s="1"/>
      <c r="F179" s="1"/>
      <c r="G179" s="1"/>
      <c r="H179" s="264"/>
      <c r="I179" s="202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201"/>
      <c r="D180" s="201"/>
      <c r="E180" s="1"/>
      <c r="F180" s="1"/>
      <c r="G180" s="1"/>
      <c r="H180" s="264"/>
      <c r="I180" s="202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201"/>
      <c r="D181" s="201"/>
      <c r="E181" s="1"/>
      <c r="F181" s="1"/>
      <c r="G181" s="1"/>
      <c r="H181" s="264"/>
      <c r="I181" s="202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201"/>
      <c r="D182" s="201"/>
      <c r="E182" s="1"/>
      <c r="F182" s="1"/>
      <c r="G182" s="1"/>
      <c r="H182" s="264"/>
      <c r="I182" s="202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201"/>
      <c r="D183" s="201"/>
      <c r="E183" s="1"/>
      <c r="F183" s="1"/>
      <c r="G183" s="1"/>
      <c r="H183" s="264"/>
      <c r="I183" s="202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201"/>
      <c r="D184" s="201"/>
      <c r="E184" s="1"/>
      <c r="F184" s="1"/>
      <c r="G184" s="1"/>
      <c r="H184" s="264"/>
      <c r="I184" s="202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201"/>
      <c r="D185" s="201"/>
      <c r="E185" s="1"/>
      <c r="F185" s="1"/>
      <c r="G185" s="1"/>
      <c r="H185" s="264"/>
      <c r="I185" s="202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201"/>
      <c r="D186" s="201"/>
      <c r="E186" s="1"/>
      <c r="F186" s="1"/>
      <c r="G186" s="1"/>
      <c r="H186" s="264"/>
      <c r="I186" s="202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201"/>
      <c r="D187" s="201"/>
      <c r="E187" s="1"/>
      <c r="F187" s="1"/>
      <c r="G187" s="1"/>
      <c r="H187" s="264"/>
      <c r="I187" s="202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201"/>
      <c r="D188" s="201"/>
      <c r="E188" s="1"/>
      <c r="F188" s="1"/>
      <c r="G188" s="1"/>
      <c r="H188" s="264"/>
      <c r="I188" s="202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201"/>
      <c r="D189" s="201"/>
      <c r="E189" s="1"/>
      <c r="F189" s="1"/>
      <c r="G189" s="1"/>
      <c r="H189" s="264"/>
      <c r="I189" s="202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201"/>
      <c r="D190" s="201"/>
      <c r="E190" s="1"/>
      <c r="F190" s="1"/>
      <c r="G190" s="1"/>
      <c r="H190" s="264"/>
      <c r="I190" s="202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201"/>
      <c r="D191" s="201"/>
      <c r="E191" s="1"/>
      <c r="F191" s="1"/>
      <c r="G191" s="1"/>
      <c r="H191" s="264"/>
      <c r="I191" s="202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201"/>
      <c r="D192" s="201"/>
      <c r="E192" s="1"/>
      <c r="F192" s="1"/>
      <c r="G192" s="1"/>
      <c r="H192" s="264"/>
      <c r="I192" s="202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201"/>
      <c r="D193" s="201"/>
      <c r="E193" s="1"/>
      <c r="F193" s="1"/>
      <c r="G193" s="1"/>
      <c r="H193" s="264"/>
      <c r="I193" s="202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201"/>
      <c r="D194" s="201"/>
      <c r="E194" s="1"/>
      <c r="F194" s="1"/>
      <c r="G194" s="1"/>
      <c r="H194" s="264"/>
      <c r="I194" s="202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201"/>
      <c r="D195" s="201"/>
      <c r="E195" s="1"/>
      <c r="F195" s="1"/>
      <c r="G195" s="1"/>
      <c r="H195" s="264"/>
      <c r="I195" s="202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201"/>
      <c r="D196" s="201"/>
      <c r="E196" s="1"/>
      <c r="F196" s="1"/>
      <c r="G196" s="1"/>
      <c r="H196" s="264"/>
      <c r="I196" s="202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201"/>
      <c r="D197" s="201"/>
      <c r="E197" s="1"/>
      <c r="F197" s="1"/>
      <c r="G197" s="1"/>
      <c r="H197" s="264"/>
      <c r="I197" s="202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201"/>
      <c r="D198" s="201"/>
      <c r="E198" s="1"/>
      <c r="F198" s="1"/>
      <c r="G198" s="1"/>
      <c r="H198" s="264"/>
      <c r="I198" s="202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201"/>
      <c r="D199" s="201"/>
      <c r="E199" s="1"/>
      <c r="F199" s="1"/>
      <c r="G199" s="1"/>
      <c r="H199" s="264"/>
      <c r="I199" s="202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201"/>
      <c r="D200" s="201"/>
      <c r="E200" s="1"/>
      <c r="F200" s="1"/>
      <c r="G200" s="1"/>
      <c r="H200" s="264"/>
      <c r="I200" s="202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201"/>
      <c r="D201" s="201"/>
      <c r="E201" s="1"/>
      <c r="F201" s="1"/>
      <c r="G201" s="1"/>
      <c r="H201" s="264"/>
      <c r="I201" s="202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201"/>
      <c r="D202" s="201"/>
      <c r="E202" s="1"/>
      <c r="F202" s="1"/>
      <c r="G202" s="1"/>
      <c r="H202" s="264"/>
      <c r="I202" s="202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201"/>
      <c r="D203" s="201"/>
      <c r="E203" s="1"/>
      <c r="F203" s="1"/>
      <c r="G203" s="1"/>
      <c r="H203" s="264"/>
      <c r="I203" s="202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201"/>
      <c r="D204" s="201"/>
      <c r="E204" s="1"/>
      <c r="F204" s="1"/>
      <c r="G204" s="1"/>
      <c r="H204" s="264"/>
      <c r="I204" s="202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201"/>
      <c r="D205" s="201"/>
      <c r="E205" s="1"/>
      <c r="F205" s="1"/>
      <c r="G205" s="1"/>
      <c r="H205" s="264"/>
      <c r="I205" s="202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201"/>
      <c r="D206" s="201"/>
      <c r="E206" s="1"/>
      <c r="F206" s="1"/>
      <c r="G206" s="1"/>
      <c r="H206" s="264"/>
      <c r="I206" s="202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201"/>
      <c r="D207" s="201"/>
      <c r="E207" s="1"/>
      <c r="F207" s="1"/>
      <c r="G207" s="1"/>
      <c r="H207" s="264"/>
      <c r="I207" s="202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201"/>
      <c r="D208" s="201"/>
      <c r="E208" s="1"/>
      <c r="F208" s="1"/>
      <c r="G208" s="1"/>
      <c r="H208" s="264"/>
      <c r="I208" s="202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201"/>
      <c r="D209" s="201"/>
      <c r="E209" s="1"/>
      <c r="F209" s="1"/>
      <c r="G209" s="1"/>
      <c r="H209" s="264"/>
      <c r="I209" s="202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201"/>
      <c r="D210" s="201"/>
      <c r="E210" s="1"/>
      <c r="F210" s="1"/>
      <c r="G210" s="1"/>
      <c r="H210" s="264"/>
      <c r="I210" s="202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201"/>
      <c r="D211" s="201"/>
      <c r="E211" s="1"/>
      <c r="F211" s="1"/>
      <c r="G211" s="1"/>
      <c r="H211" s="264"/>
      <c r="I211" s="202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201"/>
      <c r="D212" s="201"/>
      <c r="E212" s="1"/>
      <c r="F212" s="1"/>
      <c r="G212" s="1"/>
      <c r="H212" s="264"/>
      <c r="I212" s="202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201"/>
      <c r="D213" s="201"/>
      <c r="E213" s="1"/>
      <c r="F213" s="1"/>
      <c r="G213" s="1"/>
      <c r="H213" s="264"/>
      <c r="I213" s="202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201"/>
      <c r="D214" s="201"/>
      <c r="E214" s="1"/>
      <c r="F214" s="1"/>
      <c r="G214" s="1"/>
      <c r="H214" s="264"/>
      <c r="I214" s="202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201"/>
      <c r="D215" s="201"/>
      <c r="E215" s="1"/>
      <c r="F215" s="1"/>
      <c r="G215" s="1"/>
      <c r="H215" s="264"/>
      <c r="I215" s="202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201"/>
      <c r="D216" s="201"/>
      <c r="E216" s="1"/>
      <c r="F216" s="1"/>
      <c r="G216" s="1"/>
      <c r="H216" s="264"/>
      <c r="I216" s="202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201"/>
      <c r="D217" s="201"/>
      <c r="E217" s="1"/>
      <c r="F217" s="1"/>
      <c r="G217" s="1"/>
      <c r="H217" s="264"/>
      <c r="I217" s="202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201"/>
      <c r="D218" s="201"/>
      <c r="E218" s="1"/>
      <c r="F218" s="1"/>
      <c r="G218" s="1"/>
      <c r="H218" s="264"/>
      <c r="I218" s="202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201"/>
      <c r="D219" s="201"/>
      <c r="E219" s="1"/>
      <c r="F219" s="1"/>
      <c r="G219" s="1"/>
      <c r="H219" s="264"/>
      <c r="I219" s="202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201"/>
      <c r="D220" s="201"/>
      <c r="E220" s="1"/>
      <c r="F220" s="1"/>
      <c r="G220" s="1"/>
      <c r="H220" s="264"/>
      <c r="I220" s="202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201"/>
      <c r="D221" s="201"/>
      <c r="E221" s="1"/>
      <c r="F221" s="1"/>
      <c r="G221" s="1"/>
      <c r="H221" s="264"/>
      <c r="I221" s="202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201"/>
      <c r="D222" s="201"/>
      <c r="E222" s="1"/>
      <c r="F222" s="1"/>
      <c r="G222" s="1"/>
      <c r="H222" s="264"/>
      <c r="I222" s="202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201"/>
      <c r="D223" s="201"/>
      <c r="E223" s="1"/>
      <c r="F223" s="1"/>
      <c r="G223" s="1"/>
      <c r="H223" s="264"/>
      <c r="I223" s="202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201"/>
      <c r="D224" s="201"/>
      <c r="E224" s="1"/>
      <c r="F224" s="1"/>
      <c r="G224" s="1"/>
      <c r="H224" s="264"/>
      <c r="I224" s="202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201"/>
      <c r="D225" s="201"/>
      <c r="E225" s="1"/>
      <c r="F225" s="1"/>
      <c r="G225" s="1"/>
      <c r="H225" s="264"/>
      <c r="I225" s="202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201"/>
      <c r="D226" s="201"/>
      <c r="E226" s="1"/>
      <c r="F226" s="1"/>
      <c r="G226" s="1"/>
      <c r="H226" s="264"/>
      <c r="I226" s="202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201"/>
      <c r="D227" s="201"/>
      <c r="E227" s="1"/>
      <c r="F227" s="1"/>
      <c r="G227" s="1"/>
      <c r="H227" s="264"/>
      <c r="I227" s="202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201"/>
      <c r="D228" s="201"/>
      <c r="E228" s="1"/>
      <c r="F228" s="1"/>
      <c r="G228" s="1"/>
      <c r="H228" s="264"/>
      <c r="I228" s="202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201"/>
      <c r="D229" s="201"/>
      <c r="E229" s="1"/>
      <c r="F229" s="1"/>
      <c r="G229" s="1"/>
      <c r="H229" s="264"/>
      <c r="I229" s="202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201"/>
      <c r="D230" s="201"/>
      <c r="E230" s="1"/>
      <c r="F230" s="1"/>
      <c r="G230" s="1"/>
      <c r="H230" s="264"/>
      <c r="I230" s="202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201"/>
      <c r="D231" s="201"/>
      <c r="E231" s="1"/>
      <c r="F231" s="1"/>
      <c r="G231" s="1"/>
      <c r="H231" s="264"/>
      <c r="I231" s="202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201"/>
      <c r="D232" s="201"/>
      <c r="E232" s="1"/>
      <c r="F232" s="1"/>
      <c r="G232" s="1"/>
      <c r="H232" s="264"/>
      <c r="I232" s="202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201"/>
      <c r="D233" s="201"/>
      <c r="E233" s="1"/>
      <c r="F233" s="1"/>
      <c r="G233" s="1"/>
      <c r="H233" s="264"/>
      <c r="I233" s="202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201"/>
      <c r="D234" s="201"/>
      <c r="E234" s="1"/>
      <c r="F234" s="1"/>
      <c r="G234" s="1"/>
      <c r="H234" s="264"/>
      <c r="I234" s="202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201"/>
      <c r="D235" s="201"/>
      <c r="E235" s="1"/>
      <c r="F235" s="1"/>
      <c r="G235" s="1"/>
      <c r="H235" s="264"/>
      <c r="I235" s="202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201"/>
      <c r="D236" s="201"/>
      <c r="E236" s="1"/>
      <c r="F236" s="1"/>
      <c r="G236" s="1"/>
      <c r="H236" s="264"/>
      <c r="I236" s="202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201"/>
      <c r="D237" s="201"/>
      <c r="E237" s="1"/>
      <c r="F237" s="1"/>
      <c r="G237" s="1"/>
      <c r="H237" s="264"/>
      <c r="I237" s="202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201"/>
      <c r="D238" s="201"/>
      <c r="E238" s="1"/>
      <c r="F238" s="1"/>
      <c r="G238" s="1"/>
      <c r="H238" s="264"/>
      <c r="I238" s="202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201"/>
      <c r="D239" s="201"/>
      <c r="E239" s="1"/>
      <c r="F239" s="1"/>
      <c r="G239" s="1"/>
      <c r="H239" s="264"/>
      <c r="I239" s="202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201"/>
      <c r="D240" s="201"/>
      <c r="E240" s="1"/>
      <c r="F240" s="1"/>
      <c r="G240" s="1"/>
      <c r="H240" s="264"/>
      <c r="I240" s="202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201"/>
      <c r="D241" s="201"/>
      <c r="E241" s="1"/>
      <c r="F241" s="1"/>
      <c r="G241" s="1"/>
      <c r="H241" s="264"/>
      <c r="I241" s="202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201"/>
      <c r="D242" s="201"/>
      <c r="E242" s="1"/>
      <c r="F242" s="1"/>
      <c r="G242" s="1"/>
      <c r="H242" s="264"/>
      <c r="I242" s="202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201"/>
      <c r="D243" s="201"/>
      <c r="E243" s="1"/>
      <c r="F243" s="1"/>
      <c r="G243" s="1"/>
      <c r="H243" s="264"/>
      <c r="I243" s="202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201"/>
      <c r="D244" s="201"/>
      <c r="E244" s="1"/>
      <c r="F244" s="1"/>
      <c r="G244" s="1"/>
      <c r="H244" s="264"/>
      <c r="I244" s="202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201"/>
      <c r="D245" s="201"/>
      <c r="E245" s="1"/>
      <c r="F245" s="1"/>
      <c r="G245" s="1"/>
      <c r="H245" s="264"/>
      <c r="I245" s="202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201"/>
      <c r="D246" s="201"/>
      <c r="E246" s="1"/>
      <c r="F246" s="1"/>
      <c r="G246" s="1"/>
      <c r="H246" s="264"/>
      <c r="I246" s="202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201"/>
      <c r="D247" s="201"/>
      <c r="E247" s="1"/>
      <c r="F247" s="1"/>
      <c r="G247" s="1"/>
      <c r="H247" s="264"/>
      <c r="I247" s="202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201"/>
      <c r="D248" s="201"/>
      <c r="E248" s="1"/>
      <c r="F248" s="1"/>
      <c r="G248" s="1"/>
      <c r="H248" s="264"/>
      <c r="I248" s="202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201"/>
      <c r="D249" s="201"/>
      <c r="E249" s="1"/>
      <c r="F249" s="1"/>
      <c r="G249" s="1"/>
      <c r="H249" s="264"/>
      <c r="I249" s="202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201"/>
      <c r="D250" s="201"/>
      <c r="E250" s="1"/>
      <c r="F250" s="1"/>
      <c r="G250" s="1"/>
      <c r="H250" s="264"/>
      <c r="I250" s="202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201"/>
      <c r="D251" s="201"/>
      <c r="E251" s="1"/>
      <c r="F251" s="1"/>
      <c r="G251" s="1"/>
      <c r="H251" s="264"/>
      <c r="I251" s="202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201"/>
      <c r="D252" s="201"/>
      <c r="E252" s="1"/>
      <c r="F252" s="1"/>
      <c r="G252" s="1"/>
      <c r="H252" s="264"/>
      <c r="I252" s="202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201"/>
      <c r="D253" s="201"/>
      <c r="E253" s="1"/>
      <c r="F253" s="1"/>
      <c r="G253" s="1"/>
      <c r="H253" s="264"/>
      <c r="I253" s="202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201"/>
      <c r="D254" s="201"/>
      <c r="E254" s="1"/>
      <c r="F254" s="1"/>
      <c r="G254" s="1"/>
      <c r="H254" s="264"/>
      <c r="I254" s="202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201"/>
      <c r="D255" s="201"/>
      <c r="E255" s="1"/>
      <c r="F255" s="1"/>
      <c r="G255" s="1"/>
      <c r="H255" s="264"/>
      <c r="I255" s="202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201"/>
      <c r="D256" s="201"/>
      <c r="E256" s="1"/>
      <c r="F256" s="1"/>
      <c r="G256" s="1"/>
      <c r="H256" s="264"/>
      <c r="I256" s="202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201"/>
      <c r="D257" s="201"/>
      <c r="E257" s="1"/>
      <c r="F257" s="1"/>
      <c r="G257" s="1"/>
      <c r="H257" s="264"/>
      <c r="I257" s="202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201"/>
      <c r="D258" s="201"/>
      <c r="E258" s="1"/>
      <c r="F258" s="1"/>
      <c r="G258" s="1"/>
      <c r="H258" s="264"/>
      <c r="I258" s="202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201"/>
      <c r="D259" s="201"/>
      <c r="E259" s="1"/>
      <c r="F259" s="1"/>
      <c r="G259" s="1"/>
      <c r="H259" s="264"/>
      <c r="I259" s="202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201"/>
      <c r="D260" s="201"/>
      <c r="E260" s="1"/>
      <c r="F260" s="1"/>
      <c r="G260" s="1"/>
      <c r="H260" s="264"/>
      <c r="I260" s="202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201"/>
      <c r="D261" s="201"/>
      <c r="E261" s="1"/>
      <c r="F261" s="1"/>
      <c r="G261" s="1"/>
      <c r="H261" s="264"/>
      <c r="I261" s="202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201"/>
      <c r="D262" s="201"/>
      <c r="E262" s="1"/>
      <c r="F262" s="1"/>
      <c r="G262" s="1"/>
      <c r="H262" s="264"/>
      <c r="I262" s="202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201"/>
      <c r="D263" s="201"/>
      <c r="E263" s="1"/>
      <c r="F263" s="1"/>
      <c r="G263" s="1"/>
      <c r="H263" s="264"/>
      <c r="I263" s="202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201"/>
      <c r="D264" s="201"/>
      <c r="E264" s="1"/>
      <c r="F264" s="1"/>
      <c r="G264" s="1"/>
      <c r="H264" s="264"/>
      <c r="I264" s="202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201"/>
      <c r="D265" s="201"/>
      <c r="E265" s="1"/>
      <c r="F265" s="1"/>
      <c r="G265" s="1"/>
      <c r="H265" s="264"/>
      <c r="I265" s="202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201"/>
      <c r="D266" s="201"/>
      <c r="E266" s="1"/>
      <c r="F266" s="1"/>
      <c r="G266" s="1"/>
      <c r="H266" s="264"/>
      <c r="I266" s="202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201"/>
      <c r="D267" s="201"/>
      <c r="E267" s="1"/>
      <c r="F267" s="1"/>
      <c r="G267" s="1"/>
      <c r="H267" s="264"/>
      <c r="I267" s="202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201"/>
      <c r="D268" s="201"/>
      <c r="E268" s="1"/>
      <c r="F268" s="1"/>
      <c r="G268" s="1"/>
      <c r="H268" s="264"/>
      <c r="I268" s="202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201"/>
      <c r="D269" s="201"/>
      <c r="E269" s="1"/>
      <c r="F269" s="1"/>
      <c r="G269" s="1"/>
      <c r="H269" s="264"/>
      <c r="I269" s="202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201"/>
      <c r="D270" s="201"/>
      <c r="E270" s="1"/>
      <c r="F270" s="1"/>
      <c r="G270" s="1"/>
      <c r="H270" s="264"/>
      <c r="I270" s="202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201"/>
      <c r="D271" s="201"/>
      <c r="E271" s="1"/>
      <c r="F271" s="1"/>
      <c r="G271" s="1"/>
      <c r="H271" s="264"/>
      <c r="I271" s="202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201"/>
      <c r="D272" s="201"/>
      <c r="E272" s="1"/>
      <c r="F272" s="1"/>
      <c r="G272" s="1"/>
      <c r="H272" s="264"/>
      <c r="I272" s="202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201"/>
      <c r="D273" s="201"/>
      <c r="E273" s="1"/>
      <c r="F273" s="1"/>
      <c r="G273" s="1"/>
      <c r="H273" s="264"/>
      <c r="I273" s="202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201"/>
      <c r="D274" s="201"/>
      <c r="E274" s="1"/>
      <c r="F274" s="1"/>
      <c r="G274" s="1"/>
      <c r="H274" s="264"/>
      <c r="I274" s="202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201"/>
      <c r="D275" s="201"/>
      <c r="E275" s="1"/>
      <c r="F275" s="1"/>
      <c r="G275" s="1"/>
      <c r="H275" s="264"/>
      <c r="I275" s="202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201"/>
      <c r="D276" s="201"/>
      <c r="E276" s="1"/>
      <c r="F276" s="1"/>
      <c r="G276" s="1"/>
      <c r="H276" s="264"/>
      <c r="I276" s="202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201"/>
      <c r="D277" s="201"/>
      <c r="E277" s="1"/>
      <c r="F277" s="1"/>
      <c r="G277" s="1"/>
      <c r="H277" s="264"/>
      <c r="I277" s="202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201"/>
      <c r="D278" s="201"/>
      <c r="E278" s="1"/>
      <c r="F278" s="1"/>
      <c r="G278" s="1"/>
      <c r="H278" s="264"/>
      <c r="I278" s="202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201"/>
      <c r="D279" s="201"/>
      <c r="E279" s="1"/>
      <c r="F279" s="1"/>
      <c r="G279" s="1"/>
      <c r="H279" s="264"/>
      <c r="I279" s="202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201"/>
      <c r="D280" s="201"/>
      <c r="E280" s="1"/>
      <c r="F280" s="1"/>
      <c r="G280" s="1"/>
      <c r="H280" s="264"/>
      <c r="I280" s="202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201"/>
      <c r="D281" s="201"/>
      <c r="E281" s="1"/>
      <c r="F281" s="1"/>
      <c r="G281" s="1"/>
      <c r="H281" s="264"/>
      <c r="I281" s="202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201"/>
      <c r="D282" s="201"/>
      <c r="E282" s="1"/>
      <c r="F282" s="1"/>
      <c r="G282" s="1"/>
      <c r="H282" s="264"/>
      <c r="I282" s="202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201"/>
      <c r="D283" s="201"/>
      <c r="E283" s="1"/>
      <c r="F283" s="1"/>
      <c r="G283" s="1"/>
      <c r="H283" s="264"/>
      <c r="I283" s="202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201"/>
      <c r="D284" s="201"/>
      <c r="E284" s="1"/>
      <c r="F284" s="1"/>
      <c r="G284" s="1"/>
      <c r="H284" s="264"/>
      <c r="I284" s="202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201"/>
      <c r="D285" s="201"/>
      <c r="E285" s="1"/>
      <c r="F285" s="1"/>
      <c r="G285" s="1"/>
      <c r="H285" s="264"/>
      <c r="I285" s="202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201"/>
      <c r="D286" s="201"/>
      <c r="E286" s="1"/>
      <c r="F286" s="1"/>
      <c r="G286" s="1"/>
      <c r="H286" s="264"/>
      <c r="I286" s="202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201"/>
      <c r="D287" s="201"/>
      <c r="E287" s="1"/>
      <c r="F287" s="1"/>
      <c r="G287" s="1"/>
      <c r="H287" s="264"/>
      <c r="I287" s="202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201"/>
      <c r="D288" s="201"/>
      <c r="E288" s="1"/>
      <c r="F288" s="1"/>
      <c r="G288" s="1"/>
      <c r="H288" s="264"/>
      <c r="I288" s="202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201"/>
      <c r="D289" s="201"/>
      <c r="E289" s="1"/>
      <c r="F289" s="1"/>
      <c r="G289" s="1"/>
      <c r="H289" s="264"/>
      <c r="I289" s="202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201"/>
      <c r="D290" s="201"/>
      <c r="E290" s="1"/>
      <c r="F290" s="1"/>
      <c r="G290" s="1"/>
      <c r="H290" s="264"/>
      <c r="I290" s="202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201"/>
      <c r="D291" s="201"/>
      <c r="E291" s="1"/>
      <c r="F291" s="1"/>
      <c r="G291" s="1"/>
      <c r="H291" s="264"/>
      <c r="I291" s="202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201"/>
      <c r="D292" s="201"/>
      <c r="E292" s="1"/>
      <c r="F292" s="1"/>
      <c r="G292" s="1"/>
      <c r="H292" s="264"/>
      <c r="I292" s="202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201"/>
      <c r="D293" s="201"/>
      <c r="E293" s="1"/>
      <c r="F293" s="1"/>
      <c r="G293" s="1"/>
      <c r="H293" s="264"/>
      <c r="I293" s="202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201"/>
      <c r="D294" s="201"/>
      <c r="E294" s="1"/>
      <c r="F294" s="1"/>
      <c r="G294" s="1"/>
      <c r="H294" s="264"/>
      <c r="I294" s="202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201"/>
      <c r="D295" s="201"/>
      <c r="E295" s="1"/>
      <c r="F295" s="1"/>
      <c r="G295" s="1"/>
      <c r="H295" s="264"/>
      <c r="I295" s="202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201"/>
      <c r="D296" s="201"/>
      <c r="E296" s="1"/>
      <c r="F296" s="1"/>
      <c r="G296" s="1"/>
      <c r="H296" s="264"/>
      <c r="I296" s="202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201"/>
      <c r="D297" s="201"/>
      <c r="E297" s="1"/>
      <c r="F297" s="1"/>
      <c r="G297" s="1"/>
      <c r="H297" s="264"/>
      <c r="I297" s="202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201"/>
      <c r="D298" s="201"/>
      <c r="E298" s="1"/>
      <c r="F298" s="1"/>
      <c r="G298" s="1"/>
      <c r="H298" s="264"/>
      <c r="I298" s="202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201"/>
      <c r="D299" s="201"/>
      <c r="E299" s="1"/>
      <c r="F299" s="1"/>
      <c r="G299" s="1"/>
      <c r="H299" s="264"/>
      <c r="I299" s="202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201"/>
      <c r="D300" s="201"/>
      <c r="E300" s="1"/>
      <c r="F300" s="1"/>
      <c r="G300" s="1"/>
      <c r="H300" s="264"/>
      <c r="I300" s="202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201"/>
      <c r="D301" s="201"/>
      <c r="E301" s="1"/>
      <c r="F301" s="1"/>
      <c r="G301" s="1"/>
      <c r="H301" s="264"/>
      <c r="I301" s="202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201"/>
      <c r="D302" s="201"/>
      <c r="E302" s="1"/>
      <c r="F302" s="1"/>
      <c r="G302" s="1"/>
      <c r="H302" s="264"/>
      <c r="I302" s="202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201"/>
      <c r="D303" s="201"/>
      <c r="E303" s="1"/>
      <c r="F303" s="1"/>
      <c r="G303" s="1"/>
      <c r="H303" s="264"/>
      <c r="I303" s="202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201"/>
      <c r="D304" s="201"/>
      <c r="E304" s="1"/>
      <c r="F304" s="1"/>
      <c r="G304" s="1"/>
      <c r="H304" s="264"/>
      <c r="I304" s="202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201"/>
      <c r="D305" s="201"/>
      <c r="E305" s="1"/>
      <c r="F305" s="1"/>
      <c r="G305" s="1"/>
      <c r="H305" s="264"/>
      <c r="I305" s="202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201"/>
      <c r="D306" s="201"/>
      <c r="E306" s="1"/>
      <c r="F306" s="1"/>
      <c r="G306" s="1"/>
      <c r="H306" s="264"/>
      <c r="I306" s="202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201"/>
      <c r="D307" s="201"/>
      <c r="E307" s="1"/>
      <c r="F307" s="1"/>
      <c r="G307" s="1"/>
      <c r="H307" s="264"/>
      <c r="I307" s="202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201"/>
      <c r="D308" s="201"/>
      <c r="E308" s="1"/>
      <c r="F308" s="1"/>
      <c r="G308" s="1"/>
      <c r="H308" s="264"/>
      <c r="I308" s="202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201"/>
      <c r="D309" s="201"/>
      <c r="E309" s="1"/>
      <c r="F309" s="1"/>
      <c r="G309" s="1"/>
      <c r="H309" s="264"/>
      <c r="I309" s="202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201"/>
      <c r="D310" s="201"/>
      <c r="E310" s="1"/>
      <c r="F310" s="1"/>
      <c r="G310" s="1"/>
      <c r="H310" s="264"/>
      <c r="I310" s="202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201"/>
      <c r="D311" s="201"/>
      <c r="E311" s="1"/>
      <c r="F311" s="1"/>
      <c r="G311" s="1"/>
      <c r="H311" s="264"/>
      <c r="I311" s="202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201"/>
      <c r="D312" s="201"/>
      <c r="E312" s="1"/>
      <c r="F312" s="1"/>
      <c r="G312" s="1"/>
      <c r="H312" s="264"/>
      <c r="I312" s="202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201"/>
      <c r="D313" s="201"/>
      <c r="E313" s="1"/>
      <c r="F313" s="1"/>
      <c r="G313" s="1"/>
      <c r="H313" s="264"/>
      <c r="I313" s="202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201"/>
      <c r="D314" s="201"/>
      <c r="E314" s="1"/>
      <c r="F314" s="1"/>
      <c r="G314" s="1"/>
      <c r="H314" s="264"/>
      <c r="I314" s="202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201"/>
      <c r="D315" s="201"/>
      <c r="E315" s="1"/>
      <c r="F315" s="1"/>
      <c r="G315" s="1"/>
      <c r="H315" s="264"/>
      <c r="I315" s="202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201"/>
      <c r="D316" s="201"/>
      <c r="E316" s="1"/>
      <c r="F316" s="1"/>
      <c r="G316" s="1"/>
      <c r="H316" s="264"/>
      <c r="I316" s="202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201"/>
      <c r="D317" s="201"/>
      <c r="E317" s="1"/>
      <c r="F317" s="1"/>
      <c r="G317" s="1"/>
      <c r="H317" s="264"/>
      <c r="I317" s="202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201"/>
      <c r="D318" s="201"/>
      <c r="E318" s="1"/>
      <c r="F318" s="1"/>
      <c r="G318" s="1"/>
      <c r="H318" s="264"/>
      <c r="I318" s="202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201"/>
      <c r="D319" s="201"/>
      <c r="E319" s="1"/>
      <c r="F319" s="1"/>
      <c r="G319" s="1"/>
      <c r="H319" s="264"/>
      <c r="I319" s="202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201"/>
      <c r="D320" s="201"/>
      <c r="E320" s="1"/>
      <c r="F320" s="1"/>
      <c r="G320" s="1"/>
      <c r="H320" s="264"/>
      <c r="I320" s="202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201"/>
      <c r="D321" s="201"/>
      <c r="E321" s="1"/>
      <c r="F321" s="1"/>
      <c r="G321" s="1"/>
      <c r="H321" s="264"/>
      <c r="I321" s="202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201"/>
      <c r="D322" s="201"/>
      <c r="E322" s="1"/>
      <c r="F322" s="1"/>
      <c r="G322" s="1"/>
      <c r="H322" s="264"/>
      <c r="I322" s="202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201"/>
      <c r="D323" s="201"/>
      <c r="E323" s="1"/>
      <c r="F323" s="1"/>
      <c r="G323" s="1"/>
      <c r="H323" s="264"/>
      <c r="I323" s="202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201"/>
      <c r="D324" s="201"/>
      <c r="E324" s="1"/>
      <c r="F324" s="1"/>
      <c r="G324" s="1"/>
      <c r="H324" s="264"/>
      <c r="I324" s="202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201"/>
      <c r="D325" s="201"/>
      <c r="E325" s="1"/>
      <c r="F325" s="1"/>
      <c r="G325" s="1"/>
      <c r="H325" s="264"/>
      <c r="I325" s="202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201"/>
      <c r="D326" s="201"/>
      <c r="E326" s="1"/>
      <c r="F326" s="1"/>
      <c r="G326" s="1"/>
      <c r="H326" s="264"/>
      <c r="I326" s="202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201"/>
      <c r="D327" s="201"/>
      <c r="E327" s="1"/>
      <c r="F327" s="1"/>
      <c r="G327" s="1"/>
      <c r="H327" s="264"/>
      <c r="I327" s="202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201"/>
      <c r="D328" s="201"/>
      <c r="E328" s="1"/>
      <c r="F328" s="1"/>
      <c r="G328" s="1"/>
      <c r="H328" s="264"/>
      <c r="I328" s="202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201"/>
      <c r="D329" s="201"/>
      <c r="E329" s="1"/>
      <c r="F329" s="1"/>
      <c r="G329" s="1"/>
      <c r="H329" s="264"/>
      <c r="I329" s="202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201"/>
      <c r="D330" s="201"/>
      <c r="E330" s="1"/>
      <c r="F330" s="1"/>
      <c r="G330" s="1"/>
      <c r="H330" s="264"/>
      <c r="I330" s="202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201"/>
      <c r="D331" s="201"/>
      <c r="E331" s="1"/>
      <c r="F331" s="1"/>
      <c r="G331" s="1"/>
      <c r="H331" s="264"/>
      <c r="I331" s="202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201"/>
      <c r="D332" s="201"/>
      <c r="E332" s="1"/>
      <c r="F332" s="1"/>
      <c r="G332" s="1"/>
      <c r="H332" s="264"/>
      <c r="I332" s="202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201"/>
      <c r="D333" s="201"/>
      <c r="E333" s="1"/>
      <c r="F333" s="1"/>
      <c r="G333" s="1"/>
      <c r="H333" s="264"/>
      <c r="I333" s="202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201"/>
      <c r="D334" s="201"/>
      <c r="E334" s="1"/>
      <c r="F334" s="1"/>
      <c r="G334" s="1"/>
      <c r="H334" s="264"/>
      <c r="I334" s="202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201"/>
      <c r="D335" s="201"/>
      <c r="E335" s="1"/>
      <c r="F335" s="1"/>
      <c r="G335" s="1"/>
      <c r="H335" s="264"/>
      <c r="I335" s="202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201"/>
      <c r="D336" s="201"/>
      <c r="E336" s="1"/>
      <c r="F336" s="1"/>
      <c r="G336" s="1"/>
      <c r="H336" s="264"/>
      <c r="I336" s="202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201"/>
      <c r="D337" s="201"/>
      <c r="E337" s="1"/>
      <c r="F337" s="1"/>
      <c r="G337" s="1"/>
      <c r="H337" s="264"/>
      <c r="I337" s="202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201"/>
      <c r="D338" s="201"/>
      <c r="E338" s="1"/>
      <c r="F338" s="1"/>
      <c r="G338" s="1"/>
      <c r="H338" s="264"/>
      <c r="I338" s="202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201"/>
      <c r="D339" s="201"/>
      <c r="E339" s="1"/>
      <c r="F339" s="1"/>
      <c r="G339" s="1"/>
      <c r="H339" s="264"/>
      <c r="I339" s="202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201"/>
      <c r="D340" s="201"/>
      <c r="E340" s="1"/>
      <c r="F340" s="1"/>
      <c r="G340" s="1"/>
      <c r="H340" s="264"/>
      <c r="I340" s="202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201"/>
      <c r="D341" s="201"/>
      <c r="E341" s="1"/>
      <c r="F341" s="1"/>
      <c r="G341" s="1"/>
      <c r="H341" s="264"/>
      <c r="I341" s="202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201"/>
      <c r="D342" s="201"/>
      <c r="E342" s="1"/>
      <c r="F342" s="1"/>
      <c r="G342" s="1"/>
      <c r="H342" s="264"/>
      <c r="I342" s="202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201"/>
      <c r="D343" s="201"/>
      <c r="E343" s="1"/>
      <c r="F343" s="1"/>
      <c r="G343" s="1"/>
      <c r="H343" s="264"/>
      <c r="I343" s="202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201"/>
      <c r="D344" s="201"/>
      <c r="E344" s="1"/>
      <c r="F344" s="1"/>
      <c r="G344" s="1"/>
      <c r="H344" s="264"/>
      <c r="I344" s="202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201"/>
      <c r="D345" s="201"/>
      <c r="E345" s="1"/>
      <c r="F345" s="1"/>
      <c r="G345" s="1"/>
      <c r="H345" s="264"/>
      <c r="I345" s="202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201"/>
      <c r="D346" s="201"/>
      <c r="E346" s="1"/>
      <c r="F346" s="1"/>
      <c r="G346" s="1"/>
      <c r="H346" s="264"/>
      <c r="I346" s="202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201"/>
      <c r="D347" s="201"/>
      <c r="E347" s="1"/>
      <c r="F347" s="1"/>
      <c r="G347" s="1"/>
      <c r="H347" s="264"/>
      <c r="I347" s="202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201"/>
      <c r="D348" s="201"/>
      <c r="E348" s="1"/>
      <c r="F348" s="1"/>
      <c r="G348" s="1"/>
      <c r="H348" s="264"/>
      <c r="I348" s="202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201"/>
      <c r="D349" s="201"/>
      <c r="E349" s="1"/>
      <c r="F349" s="1"/>
      <c r="G349" s="1"/>
      <c r="H349" s="264"/>
      <c r="I349" s="202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201"/>
      <c r="D350" s="201"/>
      <c r="E350" s="1"/>
      <c r="F350" s="1"/>
      <c r="G350" s="1"/>
      <c r="H350" s="264"/>
      <c r="I350" s="202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201"/>
      <c r="D351" s="201"/>
      <c r="E351" s="1"/>
      <c r="F351" s="1"/>
      <c r="G351" s="1"/>
      <c r="H351" s="264"/>
      <c r="I351" s="202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201"/>
      <c r="D352" s="201"/>
      <c r="E352" s="1"/>
      <c r="F352" s="1"/>
      <c r="G352" s="1"/>
      <c r="H352" s="264"/>
      <c r="I352" s="202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201"/>
      <c r="D353" s="201"/>
      <c r="E353" s="1"/>
      <c r="F353" s="1"/>
      <c r="G353" s="1"/>
      <c r="H353" s="264"/>
      <c r="I353" s="202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201"/>
      <c r="D354" s="201"/>
      <c r="E354" s="1"/>
      <c r="F354" s="1"/>
      <c r="G354" s="1"/>
      <c r="H354" s="264"/>
      <c r="I354" s="202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201"/>
      <c r="D355" s="201"/>
      <c r="E355" s="1"/>
      <c r="F355" s="1"/>
      <c r="G355" s="1"/>
      <c r="H355" s="264"/>
      <c r="I355" s="202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201"/>
      <c r="D356" s="201"/>
      <c r="E356" s="1"/>
      <c r="F356" s="1"/>
      <c r="G356" s="1"/>
      <c r="H356" s="264"/>
      <c r="I356" s="202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201"/>
      <c r="D357" s="201"/>
      <c r="E357" s="1"/>
      <c r="F357" s="1"/>
      <c r="G357" s="1"/>
      <c r="H357" s="264"/>
      <c r="I357" s="202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201"/>
      <c r="D358" s="201"/>
      <c r="E358" s="1"/>
      <c r="F358" s="1"/>
      <c r="G358" s="1"/>
      <c r="H358" s="264"/>
      <c r="I358" s="202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201"/>
      <c r="D359" s="201"/>
      <c r="E359" s="1"/>
      <c r="F359" s="1"/>
      <c r="G359" s="1"/>
      <c r="H359" s="264"/>
      <c r="I359" s="202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201"/>
      <c r="D360" s="201"/>
      <c r="E360" s="1"/>
      <c r="F360" s="1"/>
      <c r="G360" s="1"/>
      <c r="H360" s="264"/>
      <c r="I360" s="202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201"/>
      <c r="D361" s="201"/>
      <c r="E361" s="1"/>
      <c r="F361" s="1"/>
      <c r="G361" s="1"/>
      <c r="H361" s="264"/>
      <c r="I361" s="202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201"/>
      <c r="D362" s="201"/>
      <c r="E362" s="1"/>
      <c r="F362" s="1"/>
      <c r="G362" s="1"/>
      <c r="H362" s="264"/>
      <c r="I362" s="202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201"/>
      <c r="D363" s="201"/>
      <c r="E363" s="1"/>
      <c r="F363" s="1"/>
      <c r="G363" s="1"/>
      <c r="H363" s="264"/>
      <c r="I363" s="202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201"/>
      <c r="D364" s="201"/>
      <c r="E364" s="1"/>
      <c r="F364" s="1"/>
      <c r="G364" s="1"/>
      <c r="H364" s="264"/>
      <c r="I364" s="202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201"/>
      <c r="D365" s="201"/>
      <c r="E365" s="1"/>
      <c r="F365" s="1"/>
      <c r="G365" s="1"/>
      <c r="H365" s="264"/>
      <c r="I365" s="202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201"/>
      <c r="D366" s="201"/>
      <c r="E366" s="1"/>
      <c r="F366" s="1"/>
      <c r="G366" s="1"/>
      <c r="H366" s="264"/>
      <c r="I366" s="202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201"/>
      <c r="D367" s="201"/>
      <c r="E367" s="1"/>
      <c r="F367" s="1"/>
      <c r="G367" s="1"/>
      <c r="H367" s="264"/>
      <c r="I367" s="202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201"/>
      <c r="D368" s="201"/>
      <c r="E368" s="1"/>
      <c r="F368" s="1"/>
      <c r="G368" s="1"/>
      <c r="H368" s="264"/>
      <c r="I368" s="202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201"/>
      <c r="D369" s="201"/>
      <c r="E369" s="1"/>
      <c r="F369" s="1"/>
      <c r="G369" s="1"/>
      <c r="H369" s="264"/>
      <c r="I369" s="202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201"/>
      <c r="D370" s="201"/>
      <c r="E370" s="1"/>
      <c r="F370" s="1"/>
      <c r="G370" s="1"/>
      <c r="H370" s="264"/>
      <c r="I370" s="202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201"/>
      <c r="D371" s="201"/>
      <c r="E371" s="1"/>
      <c r="F371" s="1"/>
      <c r="G371" s="1"/>
      <c r="H371" s="264"/>
      <c r="I371" s="202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201"/>
      <c r="D372" s="201"/>
      <c r="E372" s="1"/>
      <c r="F372" s="1"/>
      <c r="G372" s="1"/>
      <c r="H372" s="264"/>
      <c r="I372" s="202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201"/>
      <c r="D373" s="201"/>
      <c r="E373" s="1"/>
      <c r="F373" s="1"/>
      <c r="G373" s="1"/>
      <c r="H373" s="264"/>
      <c r="I373" s="202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201"/>
      <c r="D374" s="201"/>
      <c r="E374" s="1"/>
      <c r="F374" s="1"/>
      <c r="G374" s="1"/>
      <c r="H374" s="264"/>
      <c r="I374" s="202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201"/>
      <c r="D375" s="201"/>
      <c r="E375" s="1"/>
      <c r="F375" s="1"/>
      <c r="G375" s="1"/>
      <c r="H375" s="264"/>
      <c r="I375" s="202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201"/>
      <c r="D376" s="201"/>
      <c r="E376" s="1"/>
      <c r="F376" s="1"/>
      <c r="G376" s="1"/>
      <c r="H376" s="264"/>
      <c r="I376" s="202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201"/>
      <c r="D377" s="201"/>
      <c r="E377" s="1"/>
      <c r="F377" s="1"/>
      <c r="G377" s="1"/>
      <c r="H377" s="264"/>
      <c r="I377" s="202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201"/>
      <c r="D378" s="201"/>
      <c r="E378" s="1"/>
      <c r="F378" s="1"/>
      <c r="G378" s="1"/>
      <c r="H378" s="264"/>
      <c r="I378" s="202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201"/>
      <c r="D379" s="201"/>
      <c r="E379" s="1"/>
      <c r="F379" s="1"/>
      <c r="G379" s="1"/>
      <c r="H379" s="264"/>
      <c r="I379" s="202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201"/>
      <c r="D380" s="201"/>
      <c r="E380" s="1"/>
      <c r="F380" s="1"/>
      <c r="G380" s="1"/>
      <c r="H380" s="264"/>
      <c r="I380" s="202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201"/>
      <c r="D381" s="201"/>
      <c r="E381" s="1"/>
      <c r="F381" s="1"/>
      <c r="G381" s="1"/>
      <c r="H381" s="264"/>
      <c r="I381" s="202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201"/>
      <c r="D382" s="201"/>
      <c r="E382" s="1"/>
      <c r="F382" s="1"/>
      <c r="G382" s="1"/>
      <c r="H382" s="264"/>
      <c r="I382" s="202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201"/>
      <c r="D383" s="201"/>
      <c r="E383" s="1"/>
      <c r="F383" s="1"/>
      <c r="G383" s="1"/>
      <c r="H383" s="264"/>
      <c r="I383" s="202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201"/>
      <c r="D384" s="201"/>
      <c r="E384" s="1"/>
      <c r="F384" s="1"/>
      <c r="G384" s="1"/>
      <c r="H384" s="264"/>
      <c r="I384" s="202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201"/>
      <c r="D385" s="201"/>
      <c r="E385" s="1"/>
      <c r="F385" s="1"/>
      <c r="G385" s="1"/>
      <c r="H385" s="264"/>
      <c r="I385" s="202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201"/>
      <c r="D386" s="201"/>
      <c r="E386" s="1"/>
      <c r="F386" s="1"/>
      <c r="G386" s="1"/>
      <c r="H386" s="264"/>
      <c r="I386" s="202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201"/>
      <c r="D387" s="201"/>
      <c r="E387" s="1"/>
      <c r="F387" s="1"/>
      <c r="G387" s="1"/>
      <c r="H387" s="264"/>
      <c r="I387" s="202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201"/>
      <c r="D388" s="201"/>
      <c r="E388" s="1"/>
      <c r="F388" s="1"/>
      <c r="G388" s="1"/>
      <c r="H388" s="264"/>
      <c r="I388" s="202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201"/>
      <c r="D389" s="201"/>
      <c r="E389" s="1"/>
      <c r="F389" s="1"/>
      <c r="G389" s="1"/>
      <c r="H389" s="264"/>
      <c r="I389" s="202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201"/>
      <c r="D390" s="201"/>
      <c r="E390" s="1"/>
      <c r="F390" s="1"/>
      <c r="G390" s="1"/>
      <c r="H390" s="264"/>
      <c r="I390" s="202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201"/>
      <c r="D391" s="201"/>
      <c r="E391" s="1"/>
      <c r="F391" s="1"/>
      <c r="G391" s="1"/>
      <c r="H391" s="264"/>
      <c r="I391" s="202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201"/>
      <c r="D392" s="201"/>
      <c r="E392" s="1"/>
      <c r="F392" s="1"/>
      <c r="G392" s="1"/>
      <c r="H392" s="264"/>
      <c r="I392" s="202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201"/>
      <c r="D393" s="201"/>
      <c r="E393" s="1"/>
      <c r="F393" s="1"/>
      <c r="G393" s="1"/>
      <c r="H393" s="264"/>
      <c r="I393" s="202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201"/>
      <c r="D394" s="201"/>
      <c r="E394" s="1"/>
      <c r="F394" s="1"/>
      <c r="G394" s="1"/>
      <c r="H394" s="264"/>
      <c r="I394" s="202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201"/>
      <c r="D395" s="201"/>
      <c r="E395" s="1"/>
      <c r="F395" s="1"/>
      <c r="G395" s="1"/>
      <c r="H395" s="264"/>
      <c r="I395" s="202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201"/>
      <c r="D396" s="201"/>
      <c r="E396" s="1"/>
      <c r="F396" s="1"/>
      <c r="G396" s="1"/>
      <c r="H396" s="264"/>
      <c r="I396" s="202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201"/>
      <c r="D397" s="201"/>
      <c r="E397" s="1"/>
      <c r="F397" s="1"/>
      <c r="G397" s="1"/>
      <c r="H397" s="264"/>
      <c r="I397" s="202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201"/>
      <c r="D398" s="201"/>
      <c r="E398" s="1"/>
      <c r="F398" s="1"/>
      <c r="G398" s="1"/>
      <c r="H398" s="264"/>
      <c r="I398" s="202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201"/>
      <c r="D399" s="201"/>
      <c r="E399" s="1"/>
      <c r="F399" s="1"/>
      <c r="G399" s="1"/>
      <c r="H399" s="264"/>
      <c r="I399" s="202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201"/>
      <c r="D400" s="201"/>
      <c r="E400" s="1"/>
      <c r="F400" s="1"/>
      <c r="G400" s="1"/>
      <c r="H400" s="264"/>
      <c r="I400" s="202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201"/>
      <c r="D401" s="201"/>
      <c r="E401" s="1"/>
      <c r="F401" s="1"/>
      <c r="G401" s="1"/>
      <c r="H401" s="264"/>
      <c r="I401" s="202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201"/>
      <c r="D402" s="201"/>
      <c r="E402" s="1"/>
      <c r="F402" s="1"/>
      <c r="G402" s="1"/>
      <c r="H402" s="264"/>
      <c r="I402" s="202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201"/>
      <c r="D403" s="201"/>
      <c r="E403" s="1"/>
      <c r="F403" s="1"/>
      <c r="G403" s="1"/>
      <c r="H403" s="264"/>
      <c r="I403" s="202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201"/>
      <c r="D404" s="201"/>
      <c r="E404" s="1"/>
      <c r="F404" s="1"/>
      <c r="G404" s="1"/>
      <c r="H404" s="264"/>
      <c r="I404" s="202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201"/>
      <c r="D405" s="201"/>
      <c r="E405" s="1"/>
      <c r="F405" s="1"/>
      <c r="G405" s="1"/>
      <c r="H405" s="264"/>
      <c r="I405" s="202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201"/>
      <c r="D406" s="201"/>
      <c r="E406" s="1"/>
      <c r="F406" s="1"/>
      <c r="G406" s="1"/>
      <c r="H406" s="264"/>
      <c r="I406" s="202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201"/>
      <c r="D407" s="201"/>
      <c r="E407" s="1"/>
      <c r="F407" s="1"/>
      <c r="G407" s="1"/>
      <c r="H407" s="264"/>
      <c r="I407" s="202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201"/>
      <c r="D408" s="201"/>
      <c r="E408" s="1"/>
      <c r="F408" s="1"/>
      <c r="G408" s="1"/>
      <c r="H408" s="264"/>
      <c r="I408" s="202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201"/>
      <c r="D409" s="201"/>
      <c r="E409" s="1"/>
      <c r="F409" s="1"/>
      <c r="G409" s="1"/>
      <c r="H409" s="264"/>
      <c r="I409" s="202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201"/>
      <c r="D410" s="201"/>
      <c r="E410" s="1"/>
      <c r="F410" s="1"/>
      <c r="G410" s="1"/>
      <c r="H410" s="264"/>
      <c r="I410" s="202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201"/>
      <c r="D411" s="201"/>
      <c r="E411" s="1"/>
      <c r="F411" s="1"/>
      <c r="G411" s="1"/>
      <c r="H411" s="264"/>
      <c r="I411" s="202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201"/>
      <c r="D412" s="201"/>
      <c r="E412" s="1"/>
      <c r="F412" s="1"/>
      <c r="G412" s="1"/>
      <c r="H412" s="264"/>
      <c r="I412" s="202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201"/>
      <c r="D413" s="201"/>
      <c r="E413" s="1"/>
      <c r="F413" s="1"/>
      <c r="G413" s="1"/>
      <c r="H413" s="264"/>
      <c r="I413" s="202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201"/>
      <c r="D414" s="201"/>
      <c r="E414" s="1"/>
      <c r="F414" s="1"/>
      <c r="G414" s="1"/>
      <c r="H414" s="264"/>
      <c r="I414" s="202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201"/>
      <c r="D415" s="201"/>
      <c r="E415" s="1"/>
      <c r="F415" s="1"/>
      <c r="G415" s="1"/>
      <c r="H415" s="264"/>
      <c r="I415" s="202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201"/>
      <c r="D416" s="201"/>
      <c r="E416" s="1"/>
      <c r="F416" s="1"/>
      <c r="G416" s="1"/>
      <c r="H416" s="264"/>
      <c r="I416" s="202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201"/>
      <c r="D417" s="201"/>
      <c r="E417" s="1"/>
      <c r="F417" s="1"/>
      <c r="G417" s="1"/>
      <c r="H417" s="264"/>
      <c r="I417" s="202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201"/>
      <c r="D418" s="201"/>
      <c r="E418" s="1"/>
      <c r="F418" s="1"/>
      <c r="G418" s="1"/>
      <c r="H418" s="264"/>
      <c r="I418" s="202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201"/>
      <c r="D419" s="201"/>
      <c r="E419" s="1"/>
      <c r="F419" s="1"/>
      <c r="G419" s="1"/>
      <c r="H419" s="264"/>
      <c r="I419" s="202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201"/>
      <c r="D420" s="201"/>
      <c r="E420" s="1"/>
      <c r="F420" s="1"/>
      <c r="G420" s="1"/>
      <c r="H420" s="264"/>
      <c r="I420" s="202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201"/>
      <c r="D421" s="201"/>
      <c r="E421" s="1"/>
      <c r="F421" s="1"/>
      <c r="G421" s="1"/>
      <c r="H421" s="264"/>
      <c r="I421" s="202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201"/>
      <c r="D422" s="201"/>
      <c r="E422" s="1"/>
      <c r="F422" s="1"/>
      <c r="G422" s="1"/>
      <c r="H422" s="264"/>
      <c r="I422" s="202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201"/>
      <c r="D423" s="201"/>
      <c r="E423" s="1"/>
      <c r="F423" s="1"/>
      <c r="G423" s="1"/>
      <c r="H423" s="264"/>
      <c r="I423" s="202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201"/>
      <c r="D424" s="201"/>
      <c r="E424" s="1"/>
      <c r="F424" s="1"/>
      <c r="G424" s="1"/>
      <c r="H424" s="264"/>
      <c r="I424" s="202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201"/>
      <c r="D425" s="201"/>
      <c r="E425" s="1"/>
      <c r="F425" s="1"/>
      <c r="G425" s="1"/>
      <c r="H425" s="264"/>
      <c r="I425" s="202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201"/>
      <c r="D426" s="201"/>
      <c r="E426" s="1"/>
      <c r="F426" s="1"/>
      <c r="G426" s="1"/>
      <c r="H426" s="264"/>
      <c r="I426" s="202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201"/>
      <c r="D427" s="201"/>
      <c r="E427" s="1"/>
      <c r="F427" s="1"/>
      <c r="G427" s="1"/>
      <c r="H427" s="264"/>
      <c r="I427" s="202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201"/>
      <c r="D428" s="201"/>
      <c r="E428" s="1"/>
      <c r="F428" s="1"/>
      <c r="G428" s="1"/>
      <c r="H428" s="264"/>
      <c r="I428" s="202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201"/>
      <c r="D429" s="201"/>
      <c r="E429" s="1"/>
      <c r="F429" s="1"/>
      <c r="G429" s="1"/>
      <c r="H429" s="264"/>
      <c r="I429" s="202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201"/>
      <c r="D430" s="201"/>
      <c r="E430" s="1"/>
      <c r="F430" s="1"/>
      <c r="G430" s="1"/>
      <c r="H430" s="264"/>
      <c r="I430" s="202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201"/>
      <c r="D431" s="201"/>
      <c r="E431" s="1"/>
      <c r="F431" s="1"/>
      <c r="G431" s="1"/>
      <c r="H431" s="264"/>
      <c r="I431" s="202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201"/>
      <c r="D432" s="201"/>
      <c r="E432" s="1"/>
      <c r="F432" s="1"/>
      <c r="G432" s="1"/>
      <c r="H432" s="264"/>
      <c r="I432" s="202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201"/>
      <c r="D433" s="201"/>
      <c r="E433" s="1"/>
      <c r="F433" s="1"/>
      <c r="G433" s="1"/>
      <c r="H433" s="264"/>
      <c r="I433" s="202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201"/>
      <c r="D434" s="201"/>
      <c r="E434" s="1"/>
      <c r="F434" s="1"/>
      <c r="G434" s="1"/>
      <c r="H434" s="264"/>
      <c r="I434" s="202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201"/>
      <c r="D435" s="201"/>
      <c r="E435" s="1"/>
      <c r="F435" s="1"/>
      <c r="G435" s="1"/>
      <c r="H435" s="264"/>
      <c r="I435" s="202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201"/>
      <c r="D436" s="201"/>
      <c r="E436" s="1"/>
      <c r="F436" s="1"/>
      <c r="G436" s="1"/>
      <c r="H436" s="264"/>
      <c r="I436" s="202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201"/>
      <c r="D437" s="201"/>
      <c r="E437" s="1"/>
      <c r="F437" s="1"/>
      <c r="G437" s="1"/>
      <c r="H437" s="264"/>
      <c r="I437" s="202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201"/>
      <c r="D438" s="201"/>
      <c r="E438" s="1"/>
      <c r="F438" s="1"/>
      <c r="G438" s="1"/>
      <c r="H438" s="264"/>
      <c r="I438" s="202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201"/>
      <c r="D439" s="201"/>
      <c r="E439" s="1"/>
      <c r="F439" s="1"/>
      <c r="G439" s="1"/>
      <c r="H439" s="264"/>
      <c r="I439" s="202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201"/>
      <c r="D440" s="201"/>
      <c r="E440" s="1"/>
      <c r="F440" s="1"/>
      <c r="G440" s="1"/>
      <c r="H440" s="264"/>
      <c r="I440" s="202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201"/>
      <c r="D441" s="201"/>
      <c r="E441" s="1"/>
      <c r="F441" s="1"/>
      <c r="G441" s="1"/>
      <c r="H441" s="264"/>
      <c r="I441" s="202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201"/>
      <c r="D442" s="201"/>
      <c r="E442" s="1"/>
      <c r="F442" s="1"/>
      <c r="G442" s="1"/>
      <c r="H442" s="264"/>
      <c r="I442" s="202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201"/>
      <c r="D443" s="201"/>
      <c r="E443" s="1"/>
      <c r="F443" s="1"/>
      <c r="G443" s="1"/>
      <c r="H443" s="264"/>
      <c r="I443" s="202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201"/>
      <c r="D444" s="201"/>
      <c r="E444" s="1"/>
      <c r="F444" s="1"/>
      <c r="G444" s="1"/>
      <c r="H444" s="264"/>
      <c r="I444" s="202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201"/>
      <c r="D445" s="201"/>
      <c r="E445" s="1"/>
      <c r="F445" s="1"/>
      <c r="G445" s="1"/>
      <c r="H445" s="264"/>
      <c r="I445" s="202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201"/>
      <c r="D446" s="201"/>
      <c r="E446" s="1"/>
      <c r="F446" s="1"/>
      <c r="G446" s="1"/>
      <c r="H446" s="264"/>
      <c r="I446" s="202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201"/>
      <c r="D447" s="201"/>
      <c r="E447" s="1"/>
      <c r="F447" s="1"/>
      <c r="G447" s="1"/>
      <c r="H447" s="264"/>
      <c r="I447" s="202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201"/>
      <c r="D448" s="201"/>
      <c r="E448" s="1"/>
      <c r="F448" s="1"/>
      <c r="G448" s="1"/>
      <c r="H448" s="264"/>
      <c r="I448" s="202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201"/>
      <c r="D449" s="201"/>
      <c r="E449" s="1"/>
      <c r="F449" s="1"/>
      <c r="G449" s="1"/>
      <c r="H449" s="264"/>
      <c r="I449" s="202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201"/>
      <c r="D450" s="201"/>
      <c r="E450" s="1"/>
      <c r="F450" s="1"/>
      <c r="G450" s="1"/>
      <c r="H450" s="264"/>
      <c r="I450" s="202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201"/>
      <c r="D451" s="201"/>
      <c r="E451" s="1"/>
      <c r="F451" s="1"/>
      <c r="G451" s="1"/>
      <c r="H451" s="264"/>
      <c r="I451" s="202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201"/>
      <c r="D452" s="201"/>
      <c r="E452" s="1"/>
      <c r="F452" s="1"/>
      <c r="G452" s="1"/>
      <c r="H452" s="264"/>
      <c r="I452" s="202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201"/>
      <c r="D453" s="201"/>
      <c r="E453" s="1"/>
      <c r="F453" s="1"/>
      <c r="G453" s="1"/>
      <c r="H453" s="264"/>
      <c r="I453" s="202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201"/>
      <c r="D454" s="201"/>
      <c r="E454" s="1"/>
      <c r="F454" s="1"/>
      <c r="G454" s="1"/>
      <c r="H454" s="264"/>
      <c r="I454" s="202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201"/>
      <c r="D455" s="201"/>
      <c r="E455" s="1"/>
      <c r="F455" s="1"/>
      <c r="G455" s="1"/>
      <c r="H455" s="264"/>
      <c r="I455" s="202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201"/>
      <c r="D456" s="201"/>
      <c r="E456" s="1"/>
      <c r="F456" s="1"/>
      <c r="G456" s="1"/>
      <c r="H456" s="264"/>
      <c r="I456" s="202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201"/>
      <c r="D457" s="201"/>
      <c r="E457" s="1"/>
      <c r="F457" s="1"/>
      <c r="G457" s="1"/>
      <c r="H457" s="264"/>
      <c r="I457" s="202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201"/>
      <c r="D458" s="201"/>
      <c r="E458" s="1"/>
      <c r="F458" s="1"/>
      <c r="G458" s="1"/>
      <c r="H458" s="264"/>
      <c r="I458" s="202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201"/>
      <c r="D459" s="201"/>
      <c r="E459" s="1"/>
      <c r="F459" s="1"/>
      <c r="G459" s="1"/>
      <c r="H459" s="264"/>
      <c r="I459" s="202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201"/>
      <c r="D460" s="201"/>
      <c r="E460" s="1"/>
      <c r="F460" s="1"/>
      <c r="G460" s="1"/>
      <c r="H460" s="264"/>
      <c r="I460" s="202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201"/>
      <c r="D461" s="201"/>
      <c r="E461" s="1"/>
      <c r="F461" s="1"/>
      <c r="G461" s="1"/>
      <c r="H461" s="264"/>
      <c r="I461" s="202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201"/>
      <c r="D462" s="201"/>
      <c r="E462" s="1"/>
      <c r="F462" s="1"/>
      <c r="G462" s="1"/>
      <c r="H462" s="264"/>
      <c r="I462" s="202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201"/>
      <c r="D463" s="201"/>
      <c r="E463" s="1"/>
      <c r="F463" s="1"/>
      <c r="G463" s="1"/>
      <c r="H463" s="264"/>
      <c r="I463" s="202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201"/>
      <c r="D464" s="201"/>
      <c r="E464" s="1"/>
      <c r="F464" s="1"/>
      <c r="G464" s="1"/>
      <c r="H464" s="264"/>
      <c r="I464" s="202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201"/>
      <c r="D465" s="201"/>
      <c r="E465" s="1"/>
      <c r="F465" s="1"/>
      <c r="G465" s="1"/>
      <c r="H465" s="264"/>
      <c r="I465" s="202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201"/>
      <c r="D466" s="201"/>
      <c r="E466" s="1"/>
      <c r="F466" s="1"/>
      <c r="G466" s="1"/>
      <c r="H466" s="264"/>
      <c r="I466" s="202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201"/>
      <c r="D467" s="201"/>
      <c r="E467" s="1"/>
      <c r="F467" s="1"/>
      <c r="G467" s="1"/>
      <c r="H467" s="264"/>
      <c r="I467" s="202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201"/>
      <c r="D468" s="201"/>
      <c r="E468" s="1"/>
      <c r="F468" s="1"/>
      <c r="G468" s="1"/>
      <c r="H468" s="264"/>
      <c r="I468" s="202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201"/>
      <c r="D469" s="201"/>
      <c r="E469" s="1"/>
      <c r="F469" s="1"/>
      <c r="G469" s="1"/>
      <c r="H469" s="264"/>
      <c r="I469" s="202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201"/>
      <c r="D470" s="201"/>
      <c r="E470" s="1"/>
      <c r="F470" s="1"/>
      <c r="G470" s="1"/>
      <c r="H470" s="264"/>
      <c r="I470" s="202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201"/>
      <c r="D471" s="201"/>
      <c r="E471" s="1"/>
      <c r="F471" s="1"/>
      <c r="G471" s="1"/>
      <c r="H471" s="264"/>
      <c r="I471" s="202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201"/>
      <c r="D472" s="201"/>
      <c r="E472" s="1"/>
      <c r="F472" s="1"/>
      <c r="G472" s="1"/>
      <c r="H472" s="264"/>
      <c r="I472" s="202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201"/>
      <c r="D473" s="201"/>
      <c r="E473" s="1"/>
      <c r="F473" s="1"/>
      <c r="G473" s="1"/>
      <c r="H473" s="264"/>
      <c r="I473" s="202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201"/>
      <c r="D474" s="201"/>
      <c r="E474" s="1"/>
      <c r="F474" s="1"/>
      <c r="G474" s="1"/>
      <c r="H474" s="264"/>
      <c r="I474" s="202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201"/>
      <c r="D475" s="201"/>
      <c r="E475" s="1"/>
      <c r="F475" s="1"/>
      <c r="G475" s="1"/>
      <c r="H475" s="264"/>
      <c r="I475" s="202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201"/>
      <c r="D476" s="201"/>
      <c r="E476" s="1"/>
      <c r="F476" s="1"/>
      <c r="G476" s="1"/>
      <c r="H476" s="264"/>
      <c r="I476" s="202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201"/>
      <c r="D477" s="201"/>
      <c r="E477" s="1"/>
      <c r="F477" s="1"/>
      <c r="G477" s="1"/>
      <c r="H477" s="264"/>
      <c r="I477" s="202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201"/>
      <c r="D478" s="201"/>
      <c r="E478" s="1"/>
      <c r="F478" s="1"/>
      <c r="G478" s="1"/>
      <c r="H478" s="264"/>
      <c r="I478" s="202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201"/>
      <c r="D479" s="201"/>
      <c r="E479" s="1"/>
      <c r="F479" s="1"/>
      <c r="G479" s="1"/>
      <c r="H479" s="264"/>
      <c r="I479" s="202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201"/>
      <c r="D480" s="201"/>
      <c r="E480" s="1"/>
      <c r="F480" s="1"/>
      <c r="G480" s="1"/>
      <c r="H480" s="264"/>
      <c r="I480" s="202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201"/>
      <c r="D481" s="201"/>
      <c r="E481" s="1"/>
      <c r="F481" s="1"/>
      <c r="G481" s="1"/>
      <c r="H481" s="264"/>
      <c r="I481" s="202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201"/>
      <c r="D482" s="201"/>
      <c r="E482" s="1"/>
      <c r="F482" s="1"/>
      <c r="G482" s="1"/>
      <c r="H482" s="264"/>
      <c r="I482" s="202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201"/>
      <c r="D483" s="201"/>
      <c r="E483" s="1"/>
      <c r="F483" s="1"/>
      <c r="G483" s="1"/>
      <c r="H483" s="264"/>
      <c r="I483" s="202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201"/>
      <c r="D484" s="201"/>
      <c r="E484" s="1"/>
      <c r="F484" s="1"/>
      <c r="G484" s="1"/>
      <c r="H484" s="264"/>
      <c r="I484" s="202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201"/>
      <c r="D485" s="201"/>
      <c r="E485" s="1"/>
      <c r="F485" s="1"/>
      <c r="G485" s="1"/>
      <c r="H485" s="264"/>
      <c r="I485" s="202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201"/>
      <c r="D486" s="201"/>
      <c r="E486" s="1"/>
      <c r="F486" s="1"/>
      <c r="G486" s="1"/>
      <c r="H486" s="264"/>
      <c r="I486" s="202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201"/>
      <c r="D487" s="201"/>
      <c r="E487" s="1"/>
      <c r="F487" s="1"/>
      <c r="G487" s="1"/>
      <c r="H487" s="264"/>
      <c r="I487" s="202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201"/>
      <c r="D488" s="201"/>
      <c r="E488" s="1"/>
      <c r="F488" s="1"/>
      <c r="G488" s="1"/>
      <c r="H488" s="264"/>
      <c r="I488" s="202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201"/>
      <c r="D489" s="201"/>
      <c r="E489" s="1"/>
      <c r="F489" s="1"/>
      <c r="G489" s="1"/>
      <c r="H489" s="264"/>
      <c r="I489" s="202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201"/>
      <c r="D490" s="201"/>
      <c r="E490" s="1"/>
      <c r="F490" s="1"/>
      <c r="G490" s="1"/>
      <c r="H490" s="264"/>
      <c r="I490" s="202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201"/>
      <c r="D491" s="201"/>
      <c r="E491" s="1"/>
      <c r="F491" s="1"/>
      <c r="G491" s="1"/>
      <c r="H491" s="264"/>
      <c r="I491" s="202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201"/>
      <c r="D492" s="201"/>
      <c r="E492" s="1"/>
      <c r="F492" s="1"/>
      <c r="G492" s="1"/>
      <c r="H492" s="264"/>
      <c r="I492" s="202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201"/>
      <c r="D493" s="201"/>
      <c r="E493" s="1"/>
      <c r="F493" s="1"/>
      <c r="G493" s="1"/>
      <c r="H493" s="264"/>
      <c r="I493" s="202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201"/>
      <c r="D494" s="201"/>
      <c r="E494" s="1"/>
      <c r="F494" s="1"/>
      <c r="G494" s="1"/>
      <c r="H494" s="264"/>
      <c r="I494" s="202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201"/>
      <c r="D495" s="201"/>
      <c r="E495" s="1"/>
      <c r="F495" s="1"/>
      <c r="G495" s="1"/>
      <c r="H495" s="264"/>
      <c r="I495" s="202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201"/>
      <c r="D496" s="201"/>
      <c r="E496" s="1"/>
      <c r="F496" s="1"/>
      <c r="G496" s="1"/>
      <c r="H496" s="264"/>
      <c r="I496" s="202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201"/>
      <c r="D497" s="201"/>
      <c r="E497" s="1"/>
      <c r="F497" s="1"/>
      <c r="G497" s="1"/>
      <c r="H497" s="264"/>
      <c r="I497" s="202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201"/>
      <c r="D498" s="201"/>
      <c r="E498" s="1"/>
      <c r="F498" s="1"/>
      <c r="G498" s="1"/>
      <c r="H498" s="264"/>
      <c r="I498" s="202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201"/>
      <c r="D499" s="201"/>
      <c r="E499" s="1"/>
      <c r="F499" s="1"/>
      <c r="G499" s="1"/>
      <c r="H499" s="264"/>
      <c r="I499" s="202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201"/>
      <c r="D500" s="201"/>
      <c r="E500" s="1"/>
      <c r="F500" s="1"/>
      <c r="G500" s="1"/>
      <c r="H500" s="264"/>
      <c r="I500" s="202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201"/>
      <c r="D501" s="201"/>
      <c r="E501" s="1"/>
      <c r="F501" s="1"/>
      <c r="G501" s="1"/>
      <c r="H501" s="264"/>
      <c r="I501" s="202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201"/>
      <c r="D502" s="201"/>
      <c r="E502" s="1"/>
      <c r="F502" s="1"/>
      <c r="G502" s="1"/>
      <c r="H502" s="264"/>
      <c r="I502" s="202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201"/>
      <c r="D503" s="201"/>
      <c r="E503" s="1"/>
      <c r="F503" s="1"/>
      <c r="G503" s="1"/>
      <c r="H503" s="264"/>
      <c r="I503" s="202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201"/>
      <c r="D504" s="201"/>
      <c r="E504" s="1"/>
      <c r="F504" s="1"/>
      <c r="G504" s="1"/>
      <c r="H504" s="264"/>
      <c r="I504" s="202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201"/>
      <c r="D505" s="201"/>
      <c r="E505" s="1"/>
      <c r="F505" s="1"/>
      <c r="G505" s="1"/>
      <c r="H505" s="264"/>
      <c r="I505" s="202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201"/>
      <c r="D506" s="201"/>
      <c r="E506" s="1"/>
      <c r="F506" s="1"/>
      <c r="G506" s="1"/>
      <c r="H506" s="264"/>
      <c r="I506" s="202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201"/>
      <c r="D507" s="201"/>
      <c r="E507" s="1"/>
      <c r="F507" s="1"/>
      <c r="G507" s="1"/>
      <c r="H507" s="264"/>
      <c r="I507" s="202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201"/>
      <c r="D508" s="201"/>
      <c r="E508" s="1"/>
      <c r="F508" s="1"/>
      <c r="G508" s="1"/>
      <c r="H508" s="264"/>
      <c r="I508" s="202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201"/>
      <c r="D509" s="201"/>
      <c r="E509" s="1"/>
      <c r="F509" s="1"/>
      <c r="G509" s="1"/>
      <c r="H509" s="264"/>
      <c r="I509" s="202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201"/>
      <c r="D510" s="201"/>
      <c r="E510" s="1"/>
      <c r="F510" s="1"/>
      <c r="G510" s="1"/>
      <c r="H510" s="264"/>
      <c r="I510" s="202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201"/>
      <c r="D511" s="201"/>
      <c r="E511" s="1"/>
      <c r="F511" s="1"/>
      <c r="G511" s="1"/>
      <c r="H511" s="264"/>
      <c r="I511" s="202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201"/>
      <c r="D512" s="201"/>
      <c r="E512" s="1"/>
      <c r="F512" s="1"/>
      <c r="G512" s="1"/>
      <c r="H512" s="264"/>
      <c r="I512" s="202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201"/>
      <c r="D513" s="201"/>
      <c r="E513" s="1"/>
      <c r="F513" s="1"/>
      <c r="G513" s="1"/>
      <c r="H513" s="264"/>
      <c r="I513" s="202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201"/>
      <c r="D514" s="201"/>
      <c r="E514" s="1"/>
      <c r="F514" s="1"/>
      <c r="G514" s="1"/>
      <c r="H514" s="264"/>
      <c r="I514" s="202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201"/>
      <c r="D515" s="201"/>
      <c r="E515" s="1"/>
      <c r="F515" s="1"/>
      <c r="G515" s="1"/>
      <c r="H515" s="264"/>
      <c r="I515" s="202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201"/>
      <c r="D516" s="201"/>
      <c r="E516" s="1"/>
      <c r="F516" s="1"/>
      <c r="G516" s="1"/>
      <c r="H516" s="264"/>
      <c r="I516" s="202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201"/>
      <c r="D517" s="201"/>
      <c r="E517" s="1"/>
      <c r="F517" s="1"/>
      <c r="G517" s="1"/>
      <c r="H517" s="264"/>
      <c r="I517" s="202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201"/>
      <c r="D518" s="201"/>
      <c r="E518" s="1"/>
      <c r="F518" s="1"/>
      <c r="G518" s="1"/>
      <c r="H518" s="264"/>
      <c r="I518" s="202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201"/>
      <c r="D519" s="201"/>
      <c r="E519" s="1"/>
      <c r="F519" s="1"/>
      <c r="G519" s="1"/>
      <c r="H519" s="264"/>
      <c r="I519" s="202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201"/>
      <c r="D520" s="201"/>
      <c r="E520" s="1"/>
      <c r="F520" s="1"/>
      <c r="G520" s="1"/>
      <c r="H520" s="264"/>
      <c r="I520" s="202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201"/>
      <c r="D521" s="201"/>
      <c r="E521" s="1"/>
      <c r="F521" s="1"/>
      <c r="G521" s="1"/>
      <c r="H521" s="264"/>
      <c r="I521" s="202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201"/>
      <c r="D522" s="201"/>
      <c r="E522" s="1"/>
      <c r="F522" s="1"/>
      <c r="G522" s="1"/>
      <c r="H522" s="264"/>
      <c r="I522" s="202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201"/>
      <c r="D523" s="201"/>
      <c r="E523" s="1"/>
      <c r="F523" s="1"/>
      <c r="G523" s="1"/>
      <c r="H523" s="264"/>
      <c r="I523" s="202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201"/>
      <c r="D524" s="201"/>
      <c r="E524" s="1"/>
      <c r="F524" s="1"/>
      <c r="G524" s="1"/>
      <c r="H524" s="264"/>
      <c r="I524" s="202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201"/>
      <c r="D525" s="201"/>
      <c r="E525" s="1"/>
      <c r="F525" s="1"/>
      <c r="G525" s="1"/>
      <c r="H525" s="264"/>
      <c r="I525" s="202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201"/>
      <c r="D526" s="201"/>
      <c r="E526" s="1"/>
      <c r="F526" s="1"/>
      <c r="G526" s="1"/>
      <c r="H526" s="264"/>
      <c r="I526" s="202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201"/>
      <c r="D527" s="201"/>
      <c r="E527" s="1"/>
      <c r="F527" s="1"/>
      <c r="G527" s="1"/>
      <c r="H527" s="264"/>
      <c r="I527" s="202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201"/>
      <c r="D528" s="201"/>
      <c r="E528" s="1"/>
      <c r="F528" s="1"/>
      <c r="G528" s="1"/>
      <c r="H528" s="264"/>
      <c r="I528" s="202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201"/>
      <c r="D529" s="201"/>
      <c r="E529" s="1"/>
      <c r="F529" s="1"/>
      <c r="G529" s="1"/>
      <c r="H529" s="264"/>
      <c r="I529" s="202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201"/>
      <c r="D530" s="201"/>
      <c r="E530" s="1"/>
      <c r="F530" s="1"/>
      <c r="G530" s="1"/>
      <c r="H530" s="264"/>
      <c r="I530" s="202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201"/>
      <c r="D531" s="201"/>
      <c r="E531" s="1"/>
      <c r="F531" s="1"/>
      <c r="G531" s="1"/>
      <c r="H531" s="264"/>
      <c r="I531" s="202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201"/>
      <c r="D532" s="201"/>
      <c r="E532" s="1"/>
      <c r="F532" s="1"/>
      <c r="G532" s="1"/>
      <c r="H532" s="264"/>
      <c r="I532" s="202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201"/>
      <c r="D533" s="201"/>
      <c r="E533" s="1"/>
      <c r="F533" s="1"/>
      <c r="G533" s="1"/>
      <c r="H533" s="264"/>
      <c r="I533" s="202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201"/>
      <c r="D534" s="201"/>
      <c r="E534" s="1"/>
      <c r="F534" s="1"/>
      <c r="G534" s="1"/>
      <c r="H534" s="264"/>
      <c r="I534" s="202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201"/>
      <c r="D535" s="201"/>
      <c r="E535" s="1"/>
      <c r="F535" s="1"/>
      <c r="G535" s="1"/>
      <c r="H535" s="264"/>
      <c r="I535" s="202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201"/>
      <c r="D536" s="201"/>
      <c r="E536" s="1"/>
      <c r="F536" s="1"/>
      <c r="G536" s="1"/>
      <c r="H536" s="264"/>
      <c r="I536" s="202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201"/>
      <c r="D537" s="201"/>
      <c r="E537" s="1"/>
      <c r="F537" s="1"/>
      <c r="G537" s="1"/>
      <c r="H537" s="264"/>
      <c r="I537" s="202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201"/>
      <c r="D538" s="201"/>
      <c r="E538" s="1"/>
      <c r="F538" s="1"/>
      <c r="G538" s="1"/>
      <c r="H538" s="264"/>
      <c r="I538" s="202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201"/>
      <c r="D539" s="201"/>
      <c r="E539" s="1"/>
      <c r="F539" s="1"/>
      <c r="G539" s="1"/>
      <c r="H539" s="264"/>
      <c r="I539" s="202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201"/>
      <c r="D540" s="201"/>
      <c r="E540" s="1"/>
      <c r="F540" s="1"/>
      <c r="G540" s="1"/>
      <c r="H540" s="264"/>
      <c r="I540" s="202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201"/>
      <c r="D541" s="201"/>
      <c r="E541" s="1"/>
      <c r="F541" s="1"/>
      <c r="G541" s="1"/>
      <c r="H541" s="264"/>
      <c r="I541" s="202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201"/>
      <c r="D542" s="201"/>
      <c r="E542" s="1"/>
      <c r="F542" s="1"/>
      <c r="G542" s="1"/>
      <c r="H542" s="264"/>
      <c r="I542" s="202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201"/>
      <c r="D543" s="201"/>
      <c r="E543" s="1"/>
      <c r="F543" s="1"/>
      <c r="G543" s="1"/>
      <c r="H543" s="264"/>
      <c r="I543" s="202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201"/>
      <c r="D544" s="201"/>
      <c r="E544" s="1"/>
      <c r="F544" s="1"/>
      <c r="G544" s="1"/>
      <c r="H544" s="264"/>
      <c r="I544" s="202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201"/>
      <c r="D545" s="201"/>
      <c r="E545" s="1"/>
      <c r="F545" s="1"/>
      <c r="G545" s="1"/>
      <c r="H545" s="264"/>
      <c r="I545" s="202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201"/>
      <c r="D546" s="201"/>
      <c r="E546" s="1"/>
      <c r="F546" s="1"/>
      <c r="G546" s="1"/>
      <c r="H546" s="264"/>
      <c r="I546" s="202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201"/>
      <c r="D547" s="201"/>
      <c r="E547" s="1"/>
      <c r="F547" s="1"/>
      <c r="G547" s="1"/>
      <c r="H547" s="264"/>
      <c r="I547" s="202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201"/>
      <c r="D548" s="201"/>
      <c r="E548" s="1"/>
      <c r="F548" s="1"/>
      <c r="G548" s="1"/>
      <c r="H548" s="264"/>
      <c r="I548" s="202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201"/>
      <c r="D549" s="201"/>
      <c r="E549" s="1"/>
      <c r="F549" s="1"/>
      <c r="G549" s="1"/>
      <c r="H549" s="264"/>
      <c r="I549" s="202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201"/>
      <c r="D550" s="201"/>
      <c r="E550" s="1"/>
      <c r="F550" s="1"/>
      <c r="G550" s="1"/>
      <c r="H550" s="264"/>
      <c r="I550" s="202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201"/>
      <c r="D551" s="201"/>
      <c r="E551" s="1"/>
      <c r="F551" s="1"/>
      <c r="G551" s="1"/>
      <c r="H551" s="264"/>
      <c r="I551" s="202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201"/>
      <c r="D552" s="201"/>
      <c r="E552" s="1"/>
      <c r="F552" s="1"/>
      <c r="G552" s="1"/>
      <c r="H552" s="264"/>
      <c r="I552" s="202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201"/>
      <c r="D553" s="201"/>
      <c r="E553" s="1"/>
      <c r="F553" s="1"/>
      <c r="G553" s="1"/>
      <c r="H553" s="264"/>
      <c r="I553" s="202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201"/>
      <c r="D554" s="201"/>
      <c r="E554" s="1"/>
      <c r="F554" s="1"/>
      <c r="G554" s="1"/>
      <c r="H554" s="264"/>
      <c r="I554" s="202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201"/>
      <c r="D555" s="201"/>
      <c r="E555" s="1"/>
      <c r="F555" s="1"/>
      <c r="G555" s="1"/>
      <c r="H555" s="264"/>
      <c r="I555" s="202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201"/>
      <c r="D556" s="201"/>
      <c r="E556" s="1"/>
      <c r="F556" s="1"/>
      <c r="G556" s="1"/>
      <c r="H556" s="264"/>
      <c r="I556" s="202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201"/>
      <c r="D557" s="201"/>
      <c r="E557" s="1"/>
      <c r="F557" s="1"/>
      <c r="G557" s="1"/>
      <c r="H557" s="264"/>
      <c r="I557" s="202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201"/>
      <c r="D558" s="201"/>
      <c r="E558" s="1"/>
      <c r="F558" s="1"/>
      <c r="G558" s="1"/>
      <c r="H558" s="264"/>
      <c r="I558" s="202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201"/>
      <c r="D559" s="201"/>
      <c r="E559" s="1"/>
      <c r="F559" s="1"/>
      <c r="G559" s="1"/>
      <c r="H559" s="264"/>
      <c r="I559" s="202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201"/>
      <c r="D560" s="201"/>
      <c r="E560" s="1"/>
      <c r="F560" s="1"/>
      <c r="G560" s="1"/>
      <c r="H560" s="264"/>
      <c r="I560" s="202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201"/>
      <c r="D561" s="201"/>
      <c r="E561" s="1"/>
      <c r="F561" s="1"/>
      <c r="G561" s="1"/>
      <c r="H561" s="264"/>
      <c r="I561" s="202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201"/>
      <c r="D562" s="201"/>
      <c r="E562" s="1"/>
      <c r="F562" s="1"/>
      <c r="G562" s="1"/>
      <c r="H562" s="264"/>
      <c r="I562" s="202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201"/>
      <c r="D563" s="201"/>
      <c r="E563" s="1"/>
      <c r="F563" s="1"/>
      <c r="G563" s="1"/>
      <c r="H563" s="264"/>
      <c r="I563" s="202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201"/>
      <c r="D564" s="201"/>
      <c r="E564" s="1"/>
      <c r="F564" s="1"/>
      <c r="G564" s="1"/>
      <c r="H564" s="264"/>
      <c r="I564" s="202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201"/>
      <c r="D565" s="201"/>
      <c r="E565" s="1"/>
      <c r="F565" s="1"/>
      <c r="G565" s="1"/>
      <c r="H565" s="264"/>
      <c r="I565" s="202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201"/>
      <c r="D566" s="201"/>
      <c r="E566" s="1"/>
      <c r="F566" s="1"/>
      <c r="G566" s="1"/>
      <c r="H566" s="264"/>
      <c r="I566" s="202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201"/>
      <c r="D567" s="201"/>
      <c r="E567" s="1"/>
      <c r="F567" s="1"/>
      <c r="G567" s="1"/>
      <c r="H567" s="264"/>
      <c r="I567" s="202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201"/>
      <c r="D568" s="201"/>
      <c r="E568" s="1"/>
      <c r="F568" s="1"/>
      <c r="G568" s="1"/>
      <c r="H568" s="264"/>
      <c r="I568" s="202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201"/>
      <c r="D569" s="201"/>
      <c r="E569" s="1"/>
      <c r="F569" s="1"/>
      <c r="G569" s="1"/>
      <c r="H569" s="264"/>
      <c r="I569" s="202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201"/>
      <c r="D570" s="201"/>
      <c r="E570" s="1"/>
      <c r="F570" s="1"/>
      <c r="G570" s="1"/>
      <c r="H570" s="264"/>
      <c r="I570" s="202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201"/>
      <c r="D571" s="201"/>
      <c r="E571" s="1"/>
      <c r="F571" s="1"/>
      <c r="G571" s="1"/>
      <c r="H571" s="264"/>
      <c r="I571" s="202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201"/>
      <c r="D572" s="201"/>
      <c r="E572" s="1"/>
      <c r="F572" s="1"/>
      <c r="G572" s="1"/>
      <c r="H572" s="264"/>
      <c r="I572" s="202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201"/>
      <c r="D573" s="201"/>
      <c r="E573" s="1"/>
      <c r="F573" s="1"/>
      <c r="G573" s="1"/>
      <c r="H573" s="264"/>
      <c r="I573" s="202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201"/>
      <c r="D574" s="201"/>
      <c r="E574" s="1"/>
      <c r="F574" s="1"/>
      <c r="G574" s="1"/>
      <c r="H574" s="264"/>
      <c r="I574" s="202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201"/>
      <c r="D575" s="201"/>
      <c r="E575" s="1"/>
      <c r="F575" s="1"/>
      <c r="G575" s="1"/>
      <c r="H575" s="264"/>
      <c r="I575" s="202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201"/>
      <c r="D576" s="201"/>
      <c r="E576" s="1"/>
      <c r="F576" s="1"/>
      <c r="G576" s="1"/>
      <c r="H576" s="264"/>
      <c r="I576" s="202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201"/>
      <c r="D577" s="201"/>
      <c r="E577" s="1"/>
      <c r="F577" s="1"/>
      <c r="G577" s="1"/>
      <c r="H577" s="264"/>
      <c r="I577" s="202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201"/>
      <c r="D578" s="201"/>
      <c r="E578" s="1"/>
      <c r="F578" s="1"/>
      <c r="G578" s="1"/>
      <c r="H578" s="264"/>
      <c r="I578" s="202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201"/>
      <c r="D579" s="201"/>
      <c r="E579" s="1"/>
      <c r="F579" s="1"/>
      <c r="G579" s="1"/>
      <c r="H579" s="264"/>
      <c r="I579" s="202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201"/>
      <c r="D580" s="201"/>
      <c r="E580" s="1"/>
      <c r="F580" s="1"/>
      <c r="G580" s="1"/>
      <c r="H580" s="264"/>
      <c r="I580" s="202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201"/>
      <c r="D581" s="201"/>
      <c r="E581" s="1"/>
      <c r="F581" s="1"/>
      <c r="G581" s="1"/>
      <c r="H581" s="264"/>
      <c r="I581" s="202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201"/>
      <c r="D582" s="201"/>
      <c r="E582" s="1"/>
      <c r="F582" s="1"/>
      <c r="G582" s="1"/>
      <c r="H582" s="264"/>
      <c r="I582" s="202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201"/>
      <c r="D583" s="201"/>
      <c r="E583" s="1"/>
      <c r="F583" s="1"/>
      <c r="G583" s="1"/>
      <c r="H583" s="264"/>
      <c r="I583" s="202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201"/>
      <c r="D584" s="201"/>
      <c r="E584" s="1"/>
      <c r="F584" s="1"/>
      <c r="G584" s="1"/>
      <c r="H584" s="264"/>
      <c r="I584" s="202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201"/>
      <c r="D585" s="201"/>
      <c r="E585" s="1"/>
      <c r="F585" s="1"/>
      <c r="G585" s="1"/>
      <c r="H585" s="264"/>
      <c r="I585" s="202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201"/>
      <c r="D586" s="201"/>
      <c r="E586" s="1"/>
      <c r="F586" s="1"/>
      <c r="G586" s="1"/>
      <c r="H586" s="264"/>
      <c r="I586" s="202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201"/>
      <c r="D587" s="201"/>
      <c r="E587" s="1"/>
      <c r="F587" s="1"/>
      <c r="G587" s="1"/>
      <c r="H587" s="264"/>
      <c r="I587" s="202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201"/>
      <c r="D588" s="201"/>
      <c r="E588" s="1"/>
      <c r="F588" s="1"/>
      <c r="G588" s="1"/>
      <c r="H588" s="264"/>
      <c r="I588" s="202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201"/>
      <c r="D589" s="201"/>
      <c r="E589" s="1"/>
      <c r="F589" s="1"/>
      <c r="G589" s="1"/>
      <c r="H589" s="264"/>
      <c r="I589" s="202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201"/>
      <c r="D590" s="201"/>
      <c r="E590" s="1"/>
      <c r="F590" s="1"/>
      <c r="G590" s="1"/>
      <c r="H590" s="264"/>
      <c r="I590" s="202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201"/>
      <c r="D591" s="201"/>
      <c r="E591" s="1"/>
      <c r="F591" s="1"/>
      <c r="G591" s="1"/>
      <c r="H591" s="264"/>
      <c r="I591" s="202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201"/>
      <c r="D592" s="201"/>
      <c r="E592" s="1"/>
      <c r="F592" s="1"/>
      <c r="G592" s="1"/>
      <c r="H592" s="264"/>
      <c r="I592" s="202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201"/>
      <c r="D593" s="201"/>
      <c r="E593" s="1"/>
      <c r="F593" s="1"/>
      <c r="G593" s="1"/>
      <c r="H593" s="264"/>
      <c r="I593" s="202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201"/>
      <c r="D594" s="201"/>
      <c r="E594" s="1"/>
      <c r="F594" s="1"/>
      <c r="G594" s="1"/>
      <c r="H594" s="264"/>
      <c r="I594" s="202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201"/>
      <c r="D595" s="201"/>
      <c r="E595" s="1"/>
      <c r="F595" s="1"/>
      <c r="G595" s="1"/>
      <c r="H595" s="264"/>
      <c r="I595" s="202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201"/>
      <c r="D596" s="201"/>
      <c r="E596" s="1"/>
      <c r="F596" s="1"/>
      <c r="G596" s="1"/>
      <c r="H596" s="264"/>
      <c r="I596" s="202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201"/>
      <c r="D597" s="201"/>
      <c r="E597" s="1"/>
      <c r="F597" s="1"/>
      <c r="G597" s="1"/>
      <c r="H597" s="264"/>
      <c r="I597" s="202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201"/>
      <c r="D598" s="201"/>
      <c r="E598" s="1"/>
      <c r="F598" s="1"/>
      <c r="G598" s="1"/>
      <c r="H598" s="264"/>
      <c r="I598" s="202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201"/>
      <c r="D599" s="201"/>
      <c r="E599" s="1"/>
      <c r="F599" s="1"/>
      <c r="G599" s="1"/>
      <c r="H599" s="264"/>
      <c r="I599" s="202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201"/>
      <c r="D600" s="201"/>
      <c r="E600" s="1"/>
      <c r="F600" s="1"/>
      <c r="G600" s="1"/>
      <c r="H600" s="264"/>
      <c r="I600" s="202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201"/>
      <c r="D601" s="201"/>
      <c r="E601" s="1"/>
      <c r="F601" s="1"/>
      <c r="G601" s="1"/>
      <c r="H601" s="264"/>
      <c r="I601" s="202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201"/>
      <c r="D602" s="201"/>
      <c r="E602" s="1"/>
      <c r="F602" s="1"/>
      <c r="G602" s="1"/>
      <c r="H602" s="264"/>
      <c r="I602" s="202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201"/>
      <c r="D603" s="201"/>
      <c r="E603" s="1"/>
      <c r="F603" s="1"/>
      <c r="G603" s="1"/>
      <c r="H603" s="264"/>
      <c r="I603" s="202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201"/>
      <c r="D604" s="201"/>
      <c r="E604" s="1"/>
      <c r="F604" s="1"/>
      <c r="G604" s="1"/>
      <c r="H604" s="264"/>
      <c r="I604" s="202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201"/>
      <c r="D605" s="201"/>
      <c r="E605" s="1"/>
      <c r="F605" s="1"/>
      <c r="G605" s="1"/>
      <c r="H605" s="264"/>
      <c r="I605" s="202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201"/>
      <c r="D606" s="201"/>
      <c r="E606" s="1"/>
      <c r="F606" s="1"/>
      <c r="G606" s="1"/>
      <c r="H606" s="264"/>
      <c r="I606" s="202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201"/>
      <c r="D607" s="201"/>
      <c r="E607" s="1"/>
      <c r="F607" s="1"/>
      <c r="G607" s="1"/>
      <c r="H607" s="264"/>
      <c r="I607" s="202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201"/>
      <c r="D608" s="201"/>
      <c r="E608" s="1"/>
      <c r="F608" s="1"/>
      <c r="G608" s="1"/>
      <c r="H608" s="264"/>
      <c r="I608" s="202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201"/>
      <c r="D609" s="201"/>
      <c r="E609" s="1"/>
      <c r="F609" s="1"/>
      <c r="G609" s="1"/>
      <c r="H609" s="264"/>
      <c r="I609" s="202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201"/>
      <c r="D610" s="201"/>
      <c r="E610" s="1"/>
      <c r="F610" s="1"/>
      <c r="G610" s="1"/>
      <c r="H610" s="264"/>
      <c r="I610" s="202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201"/>
      <c r="D611" s="201"/>
      <c r="E611" s="1"/>
      <c r="F611" s="1"/>
      <c r="G611" s="1"/>
      <c r="H611" s="264"/>
      <c r="I611" s="202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201"/>
      <c r="D612" s="201"/>
      <c r="E612" s="1"/>
      <c r="F612" s="1"/>
      <c r="G612" s="1"/>
      <c r="H612" s="264"/>
      <c r="I612" s="202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201"/>
      <c r="D613" s="201"/>
      <c r="E613" s="1"/>
      <c r="F613" s="1"/>
      <c r="G613" s="1"/>
      <c r="H613" s="264"/>
      <c r="I613" s="202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201"/>
      <c r="D614" s="201"/>
      <c r="E614" s="1"/>
      <c r="F614" s="1"/>
      <c r="G614" s="1"/>
      <c r="H614" s="264"/>
      <c r="I614" s="202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201"/>
      <c r="D615" s="201"/>
      <c r="E615" s="1"/>
      <c r="F615" s="1"/>
      <c r="G615" s="1"/>
      <c r="H615" s="264"/>
      <c r="I615" s="202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201"/>
      <c r="D616" s="201"/>
      <c r="E616" s="1"/>
      <c r="F616" s="1"/>
      <c r="G616" s="1"/>
      <c r="H616" s="264"/>
      <c r="I616" s="202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201"/>
      <c r="D617" s="201"/>
      <c r="E617" s="1"/>
      <c r="F617" s="1"/>
      <c r="G617" s="1"/>
      <c r="H617" s="264"/>
      <c r="I617" s="202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201"/>
      <c r="D618" s="201"/>
      <c r="E618" s="1"/>
      <c r="F618" s="1"/>
      <c r="G618" s="1"/>
      <c r="H618" s="264"/>
      <c r="I618" s="202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201"/>
      <c r="D619" s="201"/>
      <c r="E619" s="1"/>
      <c r="F619" s="1"/>
      <c r="G619" s="1"/>
      <c r="H619" s="264"/>
      <c r="I619" s="202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201"/>
      <c r="D620" s="201"/>
      <c r="E620" s="1"/>
      <c r="F620" s="1"/>
      <c r="G620" s="1"/>
      <c r="H620" s="264"/>
      <c r="I620" s="202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201"/>
      <c r="D621" s="201"/>
      <c r="E621" s="1"/>
      <c r="F621" s="1"/>
      <c r="G621" s="1"/>
      <c r="H621" s="264"/>
      <c r="I621" s="202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201"/>
      <c r="D622" s="201"/>
      <c r="E622" s="1"/>
      <c r="F622" s="1"/>
      <c r="G622" s="1"/>
      <c r="H622" s="264"/>
      <c r="I622" s="202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201"/>
      <c r="D623" s="201"/>
      <c r="E623" s="1"/>
      <c r="F623" s="1"/>
      <c r="G623" s="1"/>
      <c r="H623" s="264"/>
      <c r="I623" s="202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201"/>
      <c r="D624" s="201"/>
      <c r="E624" s="1"/>
      <c r="F624" s="1"/>
      <c r="G624" s="1"/>
      <c r="H624" s="264"/>
      <c r="I624" s="202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201"/>
      <c r="D625" s="201"/>
      <c r="E625" s="1"/>
      <c r="F625" s="1"/>
      <c r="G625" s="1"/>
      <c r="H625" s="264"/>
      <c r="I625" s="202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201"/>
      <c r="D626" s="201"/>
      <c r="E626" s="1"/>
      <c r="F626" s="1"/>
      <c r="G626" s="1"/>
      <c r="H626" s="264"/>
      <c r="I626" s="202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201"/>
      <c r="D627" s="201"/>
      <c r="E627" s="1"/>
      <c r="F627" s="1"/>
      <c r="G627" s="1"/>
      <c r="H627" s="264"/>
      <c r="I627" s="202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201"/>
      <c r="D628" s="201"/>
      <c r="E628" s="1"/>
      <c r="F628" s="1"/>
      <c r="G628" s="1"/>
      <c r="H628" s="264"/>
      <c r="I628" s="202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201"/>
      <c r="D629" s="201"/>
      <c r="E629" s="1"/>
      <c r="F629" s="1"/>
      <c r="G629" s="1"/>
      <c r="H629" s="264"/>
      <c r="I629" s="202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201"/>
      <c r="D630" s="201"/>
      <c r="E630" s="1"/>
      <c r="F630" s="1"/>
      <c r="G630" s="1"/>
      <c r="H630" s="264"/>
      <c r="I630" s="202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201"/>
      <c r="D631" s="201"/>
      <c r="E631" s="1"/>
      <c r="F631" s="1"/>
      <c r="G631" s="1"/>
      <c r="H631" s="264"/>
      <c r="I631" s="202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201"/>
      <c r="D632" s="201"/>
      <c r="E632" s="1"/>
      <c r="F632" s="1"/>
      <c r="G632" s="1"/>
      <c r="H632" s="264"/>
      <c r="I632" s="202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201"/>
      <c r="D633" s="201"/>
      <c r="E633" s="1"/>
      <c r="F633" s="1"/>
      <c r="G633" s="1"/>
      <c r="H633" s="264"/>
      <c r="I633" s="202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201"/>
      <c r="D634" s="201"/>
      <c r="E634" s="1"/>
      <c r="F634" s="1"/>
      <c r="G634" s="1"/>
      <c r="H634" s="264"/>
      <c r="I634" s="202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201"/>
      <c r="D635" s="201"/>
      <c r="E635" s="1"/>
      <c r="F635" s="1"/>
      <c r="G635" s="1"/>
      <c r="H635" s="264"/>
      <c r="I635" s="202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201"/>
      <c r="D636" s="201"/>
      <c r="E636" s="1"/>
      <c r="F636" s="1"/>
      <c r="G636" s="1"/>
      <c r="H636" s="264"/>
      <c r="I636" s="202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201"/>
      <c r="D637" s="201"/>
      <c r="E637" s="1"/>
      <c r="F637" s="1"/>
      <c r="G637" s="1"/>
      <c r="H637" s="264"/>
      <c r="I637" s="202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201"/>
      <c r="D638" s="201"/>
      <c r="E638" s="1"/>
      <c r="F638" s="1"/>
      <c r="G638" s="1"/>
      <c r="H638" s="264"/>
      <c r="I638" s="202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201"/>
      <c r="D639" s="201"/>
      <c r="E639" s="1"/>
      <c r="F639" s="1"/>
      <c r="G639" s="1"/>
      <c r="H639" s="264"/>
      <c r="I639" s="202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201"/>
      <c r="D640" s="201"/>
      <c r="E640" s="1"/>
      <c r="F640" s="1"/>
      <c r="G640" s="1"/>
      <c r="H640" s="264"/>
      <c r="I640" s="202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201"/>
      <c r="D641" s="201"/>
      <c r="E641" s="1"/>
      <c r="F641" s="1"/>
      <c r="G641" s="1"/>
      <c r="H641" s="264"/>
      <c r="I641" s="202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201"/>
      <c r="D642" s="201"/>
      <c r="E642" s="1"/>
      <c r="F642" s="1"/>
      <c r="G642" s="1"/>
      <c r="H642" s="264"/>
      <c r="I642" s="202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201"/>
      <c r="D643" s="201"/>
      <c r="E643" s="1"/>
      <c r="F643" s="1"/>
      <c r="G643" s="1"/>
      <c r="H643" s="264"/>
      <c r="I643" s="202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201"/>
      <c r="D644" s="201"/>
      <c r="E644" s="1"/>
      <c r="F644" s="1"/>
      <c r="G644" s="1"/>
      <c r="H644" s="264"/>
      <c r="I644" s="202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201"/>
      <c r="D645" s="201"/>
      <c r="E645" s="1"/>
      <c r="F645" s="1"/>
      <c r="G645" s="1"/>
      <c r="H645" s="264"/>
      <c r="I645" s="202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201"/>
      <c r="D646" s="201"/>
      <c r="E646" s="1"/>
      <c r="F646" s="1"/>
      <c r="G646" s="1"/>
      <c r="H646" s="264"/>
      <c r="I646" s="202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201"/>
      <c r="D647" s="201"/>
      <c r="E647" s="1"/>
      <c r="F647" s="1"/>
      <c r="G647" s="1"/>
      <c r="H647" s="264"/>
      <c r="I647" s="202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201"/>
      <c r="D648" s="201"/>
      <c r="E648" s="1"/>
      <c r="F648" s="1"/>
      <c r="G648" s="1"/>
      <c r="H648" s="264"/>
      <c r="I648" s="202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201"/>
      <c r="D649" s="201"/>
      <c r="E649" s="1"/>
      <c r="F649" s="1"/>
      <c r="G649" s="1"/>
      <c r="H649" s="264"/>
      <c r="I649" s="202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201"/>
      <c r="D650" s="201"/>
      <c r="E650" s="1"/>
      <c r="F650" s="1"/>
      <c r="G650" s="1"/>
      <c r="H650" s="264"/>
      <c r="I650" s="202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201"/>
      <c r="D651" s="201"/>
      <c r="E651" s="1"/>
      <c r="F651" s="1"/>
      <c r="G651" s="1"/>
      <c r="H651" s="264"/>
      <c r="I651" s="202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201"/>
      <c r="D652" s="201"/>
      <c r="E652" s="1"/>
      <c r="F652" s="1"/>
      <c r="G652" s="1"/>
      <c r="H652" s="264"/>
      <c r="I652" s="202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201"/>
      <c r="D653" s="201"/>
      <c r="E653" s="1"/>
      <c r="F653" s="1"/>
      <c r="G653" s="1"/>
      <c r="H653" s="264"/>
      <c r="I653" s="202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201"/>
      <c r="D654" s="201"/>
      <c r="E654" s="1"/>
      <c r="F654" s="1"/>
      <c r="G654" s="1"/>
      <c r="H654" s="264"/>
      <c r="I654" s="202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201"/>
      <c r="D655" s="201"/>
      <c r="E655" s="1"/>
      <c r="F655" s="1"/>
      <c r="G655" s="1"/>
      <c r="H655" s="264"/>
      <c r="I655" s="202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201"/>
      <c r="D656" s="201"/>
      <c r="E656" s="1"/>
      <c r="F656" s="1"/>
      <c r="G656" s="1"/>
      <c r="H656" s="264"/>
      <c r="I656" s="202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201"/>
      <c r="D657" s="201"/>
      <c r="E657" s="1"/>
      <c r="F657" s="1"/>
      <c r="G657" s="1"/>
      <c r="H657" s="264"/>
      <c r="I657" s="202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201"/>
      <c r="D658" s="201"/>
      <c r="E658" s="1"/>
      <c r="F658" s="1"/>
      <c r="G658" s="1"/>
      <c r="H658" s="264"/>
      <c r="I658" s="202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201"/>
      <c r="D659" s="201"/>
      <c r="E659" s="1"/>
      <c r="F659" s="1"/>
      <c r="G659" s="1"/>
      <c r="H659" s="264"/>
      <c r="I659" s="202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201"/>
      <c r="D660" s="201"/>
      <c r="E660" s="1"/>
      <c r="F660" s="1"/>
      <c r="G660" s="1"/>
      <c r="H660" s="264"/>
      <c r="I660" s="202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201"/>
      <c r="D661" s="201"/>
      <c r="E661" s="1"/>
      <c r="F661" s="1"/>
      <c r="G661" s="1"/>
      <c r="H661" s="264"/>
      <c r="I661" s="202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201"/>
      <c r="D662" s="201"/>
      <c r="E662" s="1"/>
      <c r="F662" s="1"/>
      <c r="G662" s="1"/>
      <c r="H662" s="264"/>
      <c r="I662" s="202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201"/>
      <c r="D663" s="201"/>
      <c r="E663" s="1"/>
      <c r="F663" s="1"/>
      <c r="G663" s="1"/>
      <c r="H663" s="264"/>
      <c r="I663" s="202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201"/>
      <c r="D664" s="201"/>
      <c r="E664" s="1"/>
      <c r="F664" s="1"/>
      <c r="G664" s="1"/>
      <c r="H664" s="264"/>
      <c r="I664" s="202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201"/>
      <c r="D665" s="201"/>
      <c r="E665" s="1"/>
      <c r="F665" s="1"/>
      <c r="G665" s="1"/>
      <c r="H665" s="264"/>
      <c r="I665" s="202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201"/>
      <c r="D666" s="201"/>
      <c r="E666" s="1"/>
      <c r="F666" s="1"/>
      <c r="G666" s="1"/>
      <c r="H666" s="264"/>
      <c r="I666" s="202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201"/>
      <c r="D667" s="201"/>
      <c r="E667" s="1"/>
      <c r="F667" s="1"/>
      <c r="G667" s="1"/>
      <c r="H667" s="264"/>
      <c r="I667" s="202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201"/>
      <c r="D668" s="201"/>
      <c r="E668" s="1"/>
      <c r="F668" s="1"/>
      <c r="G668" s="1"/>
      <c r="H668" s="264"/>
      <c r="I668" s="202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201"/>
      <c r="D669" s="201"/>
      <c r="E669" s="1"/>
      <c r="F669" s="1"/>
      <c r="G669" s="1"/>
      <c r="H669" s="264"/>
      <c r="I669" s="202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201"/>
      <c r="D670" s="201"/>
      <c r="E670" s="1"/>
      <c r="F670" s="1"/>
      <c r="G670" s="1"/>
      <c r="H670" s="264"/>
      <c r="I670" s="202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201"/>
      <c r="D671" s="201"/>
      <c r="E671" s="1"/>
      <c r="F671" s="1"/>
      <c r="G671" s="1"/>
      <c r="H671" s="264"/>
      <c r="I671" s="202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201"/>
      <c r="D672" s="201"/>
      <c r="E672" s="1"/>
      <c r="F672" s="1"/>
      <c r="G672" s="1"/>
      <c r="H672" s="264"/>
      <c r="I672" s="202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201"/>
      <c r="D673" s="201"/>
      <c r="E673" s="1"/>
      <c r="F673" s="1"/>
      <c r="G673" s="1"/>
      <c r="H673" s="264"/>
      <c r="I673" s="202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201"/>
      <c r="D674" s="201"/>
      <c r="E674" s="1"/>
      <c r="F674" s="1"/>
      <c r="G674" s="1"/>
      <c r="H674" s="264"/>
      <c r="I674" s="202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201"/>
      <c r="D675" s="201"/>
      <c r="E675" s="1"/>
      <c r="F675" s="1"/>
      <c r="G675" s="1"/>
      <c r="H675" s="264"/>
      <c r="I675" s="202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201"/>
      <c r="D676" s="201"/>
      <c r="E676" s="1"/>
      <c r="F676" s="1"/>
      <c r="G676" s="1"/>
      <c r="H676" s="264"/>
      <c r="I676" s="202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201"/>
      <c r="D677" s="201"/>
      <c r="E677" s="1"/>
      <c r="F677" s="1"/>
      <c r="G677" s="1"/>
      <c r="H677" s="264"/>
      <c r="I677" s="202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201"/>
      <c r="D678" s="201"/>
      <c r="E678" s="1"/>
      <c r="F678" s="1"/>
      <c r="G678" s="1"/>
      <c r="H678" s="264"/>
      <c r="I678" s="202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201"/>
      <c r="D679" s="201"/>
      <c r="E679" s="1"/>
      <c r="F679" s="1"/>
      <c r="G679" s="1"/>
      <c r="H679" s="264"/>
      <c r="I679" s="202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201"/>
      <c r="D680" s="201"/>
      <c r="E680" s="1"/>
      <c r="F680" s="1"/>
      <c r="G680" s="1"/>
      <c r="H680" s="264"/>
      <c r="I680" s="202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201"/>
      <c r="D681" s="201"/>
      <c r="E681" s="1"/>
      <c r="F681" s="1"/>
      <c r="G681" s="1"/>
      <c r="H681" s="264"/>
      <c r="I681" s="202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201"/>
      <c r="D682" s="201"/>
      <c r="E682" s="1"/>
      <c r="F682" s="1"/>
      <c r="G682" s="1"/>
      <c r="H682" s="264"/>
      <c r="I682" s="202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201"/>
      <c r="D683" s="201"/>
      <c r="E683" s="1"/>
      <c r="F683" s="1"/>
      <c r="G683" s="1"/>
      <c r="H683" s="264"/>
      <c r="I683" s="202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201"/>
      <c r="D684" s="201"/>
      <c r="E684" s="1"/>
      <c r="F684" s="1"/>
      <c r="G684" s="1"/>
      <c r="H684" s="264"/>
      <c r="I684" s="202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201"/>
      <c r="D685" s="201"/>
      <c r="E685" s="1"/>
      <c r="F685" s="1"/>
      <c r="G685" s="1"/>
      <c r="H685" s="264"/>
      <c r="I685" s="202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201"/>
      <c r="D686" s="201"/>
      <c r="E686" s="1"/>
      <c r="F686" s="1"/>
      <c r="G686" s="1"/>
      <c r="H686" s="264"/>
      <c r="I686" s="202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201"/>
      <c r="D687" s="201"/>
      <c r="E687" s="1"/>
      <c r="F687" s="1"/>
      <c r="G687" s="1"/>
      <c r="H687" s="264"/>
      <c r="I687" s="202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201"/>
      <c r="D688" s="201"/>
      <c r="E688" s="1"/>
      <c r="F688" s="1"/>
      <c r="G688" s="1"/>
      <c r="H688" s="264"/>
      <c r="I688" s="202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201"/>
      <c r="D689" s="201"/>
      <c r="E689" s="1"/>
      <c r="F689" s="1"/>
      <c r="G689" s="1"/>
      <c r="H689" s="264"/>
      <c r="I689" s="202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201"/>
      <c r="D690" s="201"/>
      <c r="E690" s="1"/>
      <c r="F690" s="1"/>
      <c r="G690" s="1"/>
      <c r="H690" s="264"/>
      <c r="I690" s="202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201"/>
      <c r="D691" s="201"/>
      <c r="E691" s="1"/>
      <c r="F691" s="1"/>
      <c r="G691" s="1"/>
      <c r="H691" s="264"/>
      <c r="I691" s="202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201"/>
      <c r="D692" s="201"/>
      <c r="E692" s="1"/>
      <c r="F692" s="1"/>
      <c r="G692" s="1"/>
      <c r="H692" s="264"/>
      <c r="I692" s="202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201"/>
      <c r="D693" s="201"/>
      <c r="E693" s="1"/>
      <c r="F693" s="1"/>
      <c r="G693" s="1"/>
      <c r="H693" s="264"/>
      <c r="I693" s="202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201"/>
      <c r="D694" s="201"/>
      <c r="E694" s="1"/>
      <c r="F694" s="1"/>
      <c r="G694" s="1"/>
      <c r="H694" s="264"/>
      <c r="I694" s="202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201"/>
      <c r="D695" s="201"/>
      <c r="E695" s="1"/>
      <c r="F695" s="1"/>
      <c r="G695" s="1"/>
      <c r="H695" s="264"/>
      <c r="I695" s="202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201"/>
      <c r="D696" s="201"/>
      <c r="E696" s="1"/>
      <c r="F696" s="1"/>
      <c r="G696" s="1"/>
      <c r="H696" s="264"/>
      <c r="I696" s="202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201"/>
      <c r="D697" s="201"/>
      <c r="E697" s="1"/>
      <c r="F697" s="1"/>
      <c r="G697" s="1"/>
      <c r="H697" s="264"/>
      <c r="I697" s="202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201"/>
      <c r="D698" s="201"/>
      <c r="E698" s="1"/>
      <c r="F698" s="1"/>
      <c r="G698" s="1"/>
      <c r="H698" s="264"/>
      <c r="I698" s="202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201"/>
      <c r="D699" s="201"/>
      <c r="E699" s="1"/>
      <c r="F699" s="1"/>
      <c r="G699" s="1"/>
      <c r="H699" s="264"/>
      <c r="I699" s="202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201"/>
      <c r="D700" s="201"/>
      <c r="E700" s="1"/>
      <c r="F700" s="1"/>
      <c r="G700" s="1"/>
      <c r="H700" s="264"/>
      <c r="I700" s="202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201"/>
      <c r="D701" s="201"/>
      <c r="E701" s="1"/>
      <c r="F701" s="1"/>
      <c r="G701" s="1"/>
      <c r="H701" s="264"/>
      <c r="I701" s="202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201"/>
      <c r="D702" s="201"/>
      <c r="E702" s="1"/>
      <c r="F702" s="1"/>
      <c r="G702" s="1"/>
      <c r="H702" s="264"/>
      <c r="I702" s="202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201"/>
      <c r="D703" s="201"/>
      <c r="E703" s="1"/>
      <c r="F703" s="1"/>
      <c r="G703" s="1"/>
      <c r="H703" s="264"/>
      <c r="I703" s="202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201"/>
      <c r="D704" s="201"/>
      <c r="E704" s="1"/>
      <c r="F704" s="1"/>
      <c r="G704" s="1"/>
      <c r="H704" s="264"/>
      <c r="I704" s="202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201"/>
      <c r="D705" s="201"/>
      <c r="E705" s="1"/>
      <c r="F705" s="1"/>
      <c r="G705" s="1"/>
      <c r="H705" s="264"/>
      <c r="I705" s="202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201"/>
      <c r="D706" s="201"/>
      <c r="E706" s="1"/>
      <c r="F706" s="1"/>
      <c r="G706" s="1"/>
      <c r="H706" s="264"/>
      <c r="I706" s="202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201"/>
      <c r="D707" s="201"/>
      <c r="E707" s="1"/>
      <c r="F707" s="1"/>
      <c r="G707" s="1"/>
      <c r="H707" s="264"/>
      <c r="I707" s="202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201"/>
      <c r="D708" s="201"/>
      <c r="E708" s="1"/>
      <c r="F708" s="1"/>
      <c r="G708" s="1"/>
      <c r="H708" s="264"/>
      <c r="I708" s="202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201"/>
      <c r="D709" s="201"/>
      <c r="E709" s="1"/>
      <c r="F709" s="1"/>
      <c r="G709" s="1"/>
      <c r="H709" s="264"/>
      <c r="I709" s="202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201"/>
      <c r="D710" s="201"/>
      <c r="E710" s="1"/>
      <c r="F710" s="1"/>
      <c r="G710" s="1"/>
      <c r="H710" s="264"/>
      <c r="I710" s="202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201"/>
      <c r="D711" s="201"/>
      <c r="E711" s="1"/>
      <c r="F711" s="1"/>
      <c r="G711" s="1"/>
      <c r="H711" s="264"/>
      <c r="I711" s="202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201"/>
      <c r="D712" s="201"/>
      <c r="E712" s="1"/>
      <c r="F712" s="1"/>
      <c r="G712" s="1"/>
      <c r="H712" s="264"/>
      <c r="I712" s="202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201"/>
      <c r="D713" s="201"/>
      <c r="E713" s="1"/>
      <c r="F713" s="1"/>
      <c r="G713" s="1"/>
      <c r="H713" s="264"/>
      <c r="I713" s="202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201"/>
      <c r="D714" s="201"/>
      <c r="E714" s="1"/>
      <c r="F714" s="1"/>
      <c r="G714" s="1"/>
      <c r="H714" s="264"/>
      <c r="I714" s="202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201"/>
      <c r="D715" s="201"/>
      <c r="E715" s="1"/>
      <c r="F715" s="1"/>
      <c r="G715" s="1"/>
      <c r="H715" s="264"/>
      <c r="I715" s="202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201"/>
      <c r="D716" s="201"/>
      <c r="E716" s="1"/>
      <c r="F716" s="1"/>
      <c r="G716" s="1"/>
      <c r="H716" s="264"/>
      <c r="I716" s="202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201"/>
      <c r="D717" s="201"/>
      <c r="E717" s="1"/>
      <c r="F717" s="1"/>
      <c r="G717" s="1"/>
      <c r="H717" s="264"/>
      <c r="I717" s="202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201"/>
      <c r="D718" s="201"/>
      <c r="E718" s="1"/>
      <c r="F718" s="1"/>
      <c r="G718" s="1"/>
      <c r="H718" s="264"/>
      <c r="I718" s="202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201"/>
      <c r="D719" s="201"/>
      <c r="E719" s="1"/>
      <c r="F719" s="1"/>
      <c r="G719" s="1"/>
      <c r="H719" s="264"/>
      <c r="I719" s="202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201"/>
      <c r="D720" s="201"/>
      <c r="E720" s="1"/>
      <c r="F720" s="1"/>
      <c r="G720" s="1"/>
      <c r="H720" s="264"/>
      <c r="I720" s="202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201"/>
      <c r="D721" s="201"/>
      <c r="E721" s="1"/>
      <c r="F721" s="1"/>
      <c r="G721" s="1"/>
      <c r="H721" s="264"/>
      <c r="I721" s="202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201"/>
      <c r="D722" s="201"/>
      <c r="E722" s="1"/>
      <c r="F722" s="1"/>
      <c r="G722" s="1"/>
      <c r="H722" s="264"/>
      <c r="I722" s="202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201"/>
      <c r="D723" s="201"/>
      <c r="E723" s="1"/>
      <c r="F723" s="1"/>
      <c r="G723" s="1"/>
      <c r="H723" s="264"/>
      <c r="I723" s="202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201"/>
      <c r="D724" s="201"/>
      <c r="E724" s="1"/>
      <c r="F724" s="1"/>
      <c r="G724" s="1"/>
      <c r="H724" s="264"/>
      <c r="I724" s="202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201"/>
      <c r="D725" s="201"/>
      <c r="E725" s="1"/>
      <c r="F725" s="1"/>
      <c r="G725" s="1"/>
      <c r="H725" s="264"/>
      <c r="I725" s="202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201"/>
      <c r="D726" s="201"/>
      <c r="E726" s="1"/>
      <c r="F726" s="1"/>
      <c r="G726" s="1"/>
      <c r="H726" s="264"/>
      <c r="I726" s="202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201"/>
      <c r="D727" s="201"/>
      <c r="E727" s="1"/>
      <c r="F727" s="1"/>
      <c r="G727" s="1"/>
      <c r="H727" s="264"/>
      <c r="I727" s="202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201"/>
      <c r="D728" s="201"/>
      <c r="E728" s="1"/>
      <c r="F728" s="1"/>
      <c r="G728" s="1"/>
      <c r="H728" s="264"/>
      <c r="I728" s="202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201"/>
      <c r="D729" s="201"/>
      <c r="E729" s="1"/>
      <c r="F729" s="1"/>
      <c r="G729" s="1"/>
      <c r="H729" s="264"/>
      <c r="I729" s="202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201"/>
      <c r="D730" s="201"/>
      <c r="E730" s="1"/>
      <c r="F730" s="1"/>
      <c r="G730" s="1"/>
      <c r="H730" s="264"/>
      <c r="I730" s="202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201"/>
      <c r="D731" s="201"/>
      <c r="E731" s="1"/>
      <c r="F731" s="1"/>
      <c r="G731" s="1"/>
      <c r="H731" s="264"/>
      <c r="I731" s="202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201"/>
      <c r="D732" s="201"/>
      <c r="E732" s="1"/>
      <c r="F732" s="1"/>
      <c r="G732" s="1"/>
      <c r="H732" s="264"/>
      <c r="I732" s="202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201"/>
      <c r="D733" s="201"/>
      <c r="E733" s="1"/>
      <c r="F733" s="1"/>
      <c r="G733" s="1"/>
      <c r="H733" s="264"/>
      <c r="I733" s="202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201"/>
      <c r="D734" s="201"/>
      <c r="E734" s="1"/>
      <c r="F734" s="1"/>
      <c r="G734" s="1"/>
      <c r="H734" s="264"/>
      <c r="I734" s="202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201"/>
      <c r="D735" s="201"/>
      <c r="E735" s="1"/>
      <c r="F735" s="1"/>
      <c r="G735" s="1"/>
      <c r="H735" s="264"/>
      <c r="I735" s="202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201"/>
      <c r="D736" s="201"/>
      <c r="E736" s="1"/>
      <c r="F736" s="1"/>
      <c r="G736" s="1"/>
      <c r="H736" s="264"/>
      <c r="I736" s="202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201"/>
      <c r="D737" s="201"/>
      <c r="E737" s="1"/>
      <c r="F737" s="1"/>
      <c r="G737" s="1"/>
      <c r="H737" s="264"/>
      <c r="I737" s="202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201"/>
      <c r="D738" s="201"/>
      <c r="E738" s="1"/>
      <c r="F738" s="1"/>
      <c r="G738" s="1"/>
      <c r="H738" s="264"/>
      <c r="I738" s="202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201"/>
      <c r="D739" s="201"/>
      <c r="E739" s="1"/>
      <c r="F739" s="1"/>
      <c r="G739" s="1"/>
      <c r="H739" s="264"/>
      <c r="I739" s="202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201"/>
      <c r="D740" s="201"/>
      <c r="E740" s="1"/>
      <c r="F740" s="1"/>
      <c r="G740" s="1"/>
      <c r="H740" s="264"/>
      <c r="I740" s="202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201"/>
      <c r="D741" s="201"/>
      <c r="E741" s="1"/>
      <c r="F741" s="1"/>
      <c r="G741" s="1"/>
      <c r="H741" s="264"/>
      <c r="I741" s="202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201"/>
      <c r="D742" s="201"/>
      <c r="E742" s="1"/>
      <c r="F742" s="1"/>
      <c r="G742" s="1"/>
      <c r="H742" s="264"/>
      <c r="I742" s="202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201"/>
      <c r="D743" s="201"/>
      <c r="E743" s="1"/>
      <c r="F743" s="1"/>
      <c r="G743" s="1"/>
      <c r="H743" s="264"/>
      <c r="I743" s="202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201"/>
      <c r="D744" s="201"/>
      <c r="E744" s="1"/>
      <c r="F744" s="1"/>
      <c r="G744" s="1"/>
      <c r="H744" s="264"/>
      <c r="I744" s="202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201"/>
      <c r="D745" s="201"/>
      <c r="E745" s="1"/>
      <c r="F745" s="1"/>
      <c r="G745" s="1"/>
      <c r="H745" s="264"/>
      <c r="I745" s="202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201"/>
      <c r="D746" s="201"/>
      <c r="E746" s="1"/>
      <c r="F746" s="1"/>
      <c r="G746" s="1"/>
      <c r="H746" s="264"/>
      <c r="I746" s="202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201"/>
      <c r="D747" s="201"/>
      <c r="E747" s="1"/>
      <c r="F747" s="1"/>
      <c r="G747" s="1"/>
      <c r="H747" s="264"/>
      <c r="I747" s="202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201"/>
      <c r="D748" s="201"/>
      <c r="E748" s="1"/>
      <c r="F748" s="1"/>
      <c r="G748" s="1"/>
      <c r="H748" s="264"/>
      <c r="I748" s="202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201"/>
      <c r="D749" s="201"/>
      <c r="E749" s="1"/>
      <c r="F749" s="1"/>
      <c r="G749" s="1"/>
      <c r="H749" s="264"/>
      <c r="I749" s="202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201"/>
      <c r="D750" s="201"/>
      <c r="E750" s="1"/>
      <c r="F750" s="1"/>
      <c r="G750" s="1"/>
      <c r="H750" s="264"/>
      <c r="I750" s="202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201"/>
      <c r="D751" s="201"/>
      <c r="E751" s="1"/>
      <c r="F751" s="1"/>
      <c r="G751" s="1"/>
      <c r="H751" s="264"/>
      <c r="I751" s="202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201"/>
      <c r="D752" s="201"/>
      <c r="E752" s="1"/>
      <c r="F752" s="1"/>
      <c r="G752" s="1"/>
      <c r="H752" s="264"/>
      <c r="I752" s="202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201"/>
      <c r="D753" s="201"/>
      <c r="E753" s="1"/>
      <c r="F753" s="1"/>
      <c r="G753" s="1"/>
      <c r="H753" s="264"/>
      <c r="I753" s="202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201"/>
      <c r="D754" s="201"/>
      <c r="E754" s="1"/>
      <c r="F754" s="1"/>
      <c r="G754" s="1"/>
      <c r="H754" s="264"/>
      <c r="I754" s="202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201"/>
      <c r="D755" s="201"/>
      <c r="E755" s="1"/>
      <c r="F755" s="1"/>
      <c r="G755" s="1"/>
      <c r="H755" s="264"/>
      <c r="I755" s="202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201"/>
      <c r="D756" s="201"/>
      <c r="E756" s="1"/>
      <c r="F756" s="1"/>
      <c r="G756" s="1"/>
      <c r="H756" s="264"/>
      <c r="I756" s="202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201"/>
      <c r="D757" s="201"/>
      <c r="E757" s="1"/>
      <c r="F757" s="1"/>
      <c r="G757" s="1"/>
      <c r="H757" s="264"/>
      <c r="I757" s="202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201"/>
      <c r="D758" s="201"/>
      <c r="E758" s="1"/>
      <c r="F758" s="1"/>
      <c r="G758" s="1"/>
      <c r="H758" s="264"/>
      <c r="I758" s="202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201"/>
      <c r="D759" s="201"/>
      <c r="E759" s="1"/>
      <c r="F759" s="1"/>
      <c r="G759" s="1"/>
      <c r="H759" s="264"/>
      <c r="I759" s="202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201"/>
      <c r="D760" s="201"/>
      <c r="E760" s="1"/>
      <c r="F760" s="1"/>
      <c r="G760" s="1"/>
      <c r="H760" s="264"/>
      <c r="I760" s="202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201"/>
      <c r="D761" s="201"/>
      <c r="E761" s="1"/>
      <c r="F761" s="1"/>
      <c r="G761" s="1"/>
      <c r="H761" s="264"/>
      <c r="I761" s="202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201"/>
      <c r="D762" s="201"/>
      <c r="E762" s="1"/>
      <c r="F762" s="1"/>
      <c r="G762" s="1"/>
      <c r="H762" s="264"/>
      <c r="I762" s="202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201"/>
      <c r="D763" s="201"/>
      <c r="E763" s="1"/>
      <c r="F763" s="1"/>
      <c r="G763" s="1"/>
      <c r="H763" s="264"/>
      <c r="I763" s="202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201"/>
      <c r="D764" s="201"/>
      <c r="E764" s="1"/>
      <c r="F764" s="1"/>
      <c r="G764" s="1"/>
      <c r="H764" s="264"/>
      <c r="I764" s="202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201"/>
      <c r="D765" s="201"/>
      <c r="E765" s="1"/>
      <c r="F765" s="1"/>
      <c r="G765" s="1"/>
      <c r="H765" s="264"/>
      <c r="I765" s="202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201"/>
      <c r="D766" s="201"/>
      <c r="E766" s="1"/>
      <c r="F766" s="1"/>
      <c r="G766" s="1"/>
      <c r="H766" s="264"/>
      <c r="I766" s="202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201"/>
      <c r="D767" s="201"/>
      <c r="E767" s="1"/>
      <c r="F767" s="1"/>
      <c r="G767" s="1"/>
      <c r="H767" s="264"/>
      <c r="I767" s="202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201"/>
      <c r="D768" s="201"/>
      <c r="E768" s="1"/>
      <c r="F768" s="1"/>
      <c r="G768" s="1"/>
      <c r="H768" s="264"/>
      <c r="I768" s="202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201"/>
      <c r="D769" s="201"/>
      <c r="E769" s="1"/>
      <c r="F769" s="1"/>
      <c r="G769" s="1"/>
      <c r="H769" s="264"/>
      <c r="I769" s="202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201"/>
      <c r="D770" s="201"/>
      <c r="E770" s="1"/>
      <c r="F770" s="1"/>
      <c r="G770" s="1"/>
      <c r="H770" s="264"/>
      <c r="I770" s="202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201"/>
      <c r="D771" s="201"/>
      <c r="E771" s="1"/>
      <c r="F771" s="1"/>
      <c r="G771" s="1"/>
      <c r="H771" s="264"/>
      <c r="I771" s="202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201"/>
      <c r="D772" s="201"/>
      <c r="E772" s="1"/>
      <c r="F772" s="1"/>
      <c r="G772" s="1"/>
      <c r="H772" s="264"/>
      <c r="I772" s="202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201"/>
      <c r="D773" s="201"/>
      <c r="E773" s="1"/>
      <c r="F773" s="1"/>
      <c r="G773" s="1"/>
      <c r="H773" s="264"/>
      <c r="I773" s="202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201"/>
      <c r="D774" s="201"/>
      <c r="E774" s="1"/>
      <c r="F774" s="1"/>
      <c r="G774" s="1"/>
      <c r="H774" s="264"/>
      <c r="I774" s="202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201"/>
      <c r="D775" s="201"/>
      <c r="E775" s="1"/>
      <c r="F775" s="1"/>
      <c r="G775" s="1"/>
      <c r="H775" s="264"/>
      <c r="I775" s="202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201"/>
      <c r="D776" s="201"/>
      <c r="E776" s="1"/>
      <c r="F776" s="1"/>
      <c r="G776" s="1"/>
      <c r="H776" s="264"/>
      <c r="I776" s="202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201"/>
      <c r="D777" s="201"/>
      <c r="E777" s="1"/>
      <c r="F777" s="1"/>
      <c r="G777" s="1"/>
      <c r="H777" s="264"/>
      <c r="I777" s="202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201"/>
      <c r="D778" s="201"/>
      <c r="E778" s="1"/>
      <c r="F778" s="1"/>
      <c r="G778" s="1"/>
      <c r="H778" s="264"/>
      <c r="I778" s="202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201"/>
      <c r="D779" s="201"/>
      <c r="E779" s="1"/>
      <c r="F779" s="1"/>
      <c r="G779" s="1"/>
      <c r="H779" s="264"/>
      <c r="I779" s="202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201"/>
      <c r="D780" s="201"/>
      <c r="E780" s="1"/>
      <c r="F780" s="1"/>
      <c r="G780" s="1"/>
      <c r="H780" s="264"/>
      <c r="I780" s="202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201"/>
      <c r="D781" s="201"/>
      <c r="E781" s="1"/>
      <c r="F781" s="1"/>
      <c r="G781" s="1"/>
      <c r="H781" s="264"/>
      <c r="I781" s="202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201"/>
      <c r="D782" s="201"/>
      <c r="E782" s="1"/>
      <c r="F782" s="1"/>
      <c r="G782" s="1"/>
      <c r="H782" s="264"/>
      <c r="I782" s="202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201"/>
      <c r="D783" s="201"/>
      <c r="E783" s="1"/>
      <c r="F783" s="1"/>
      <c r="G783" s="1"/>
      <c r="H783" s="264"/>
      <c r="I783" s="202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201"/>
      <c r="D784" s="201"/>
      <c r="E784" s="1"/>
      <c r="F784" s="1"/>
      <c r="G784" s="1"/>
      <c r="H784" s="264"/>
      <c r="I784" s="202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201"/>
      <c r="D785" s="201"/>
      <c r="E785" s="1"/>
      <c r="F785" s="1"/>
      <c r="G785" s="1"/>
      <c r="H785" s="264"/>
      <c r="I785" s="202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201"/>
      <c r="D786" s="201"/>
      <c r="E786" s="1"/>
      <c r="F786" s="1"/>
      <c r="G786" s="1"/>
      <c r="H786" s="264"/>
      <c r="I786" s="202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201"/>
      <c r="D787" s="201"/>
      <c r="E787" s="1"/>
      <c r="F787" s="1"/>
      <c r="G787" s="1"/>
      <c r="H787" s="264"/>
      <c r="I787" s="202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201"/>
      <c r="D788" s="201"/>
      <c r="E788" s="1"/>
      <c r="F788" s="1"/>
      <c r="G788" s="1"/>
      <c r="H788" s="264"/>
      <c r="I788" s="202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201"/>
      <c r="D789" s="201"/>
      <c r="E789" s="1"/>
      <c r="F789" s="1"/>
      <c r="G789" s="1"/>
      <c r="H789" s="264"/>
      <c r="I789" s="202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201"/>
      <c r="D790" s="201"/>
      <c r="E790" s="1"/>
      <c r="F790" s="1"/>
      <c r="G790" s="1"/>
      <c r="H790" s="264"/>
      <c r="I790" s="202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201"/>
      <c r="D791" s="201"/>
      <c r="E791" s="1"/>
      <c r="F791" s="1"/>
      <c r="G791" s="1"/>
      <c r="H791" s="264"/>
      <c r="I791" s="202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201"/>
      <c r="D792" s="201"/>
      <c r="E792" s="1"/>
      <c r="F792" s="1"/>
      <c r="G792" s="1"/>
      <c r="H792" s="264"/>
      <c r="I792" s="202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201"/>
      <c r="D793" s="201"/>
      <c r="E793" s="1"/>
      <c r="F793" s="1"/>
      <c r="G793" s="1"/>
      <c r="H793" s="264"/>
      <c r="I793" s="202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201"/>
      <c r="D794" s="201"/>
      <c r="E794" s="1"/>
      <c r="F794" s="1"/>
      <c r="G794" s="1"/>
      <c r="H794" s="264"/>
      <c r="I794" s="202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201"/>
      <c r="D795" s="201"/>
      <c r="E795" s="1"/>
      <c r="F795" s="1"/>
      <c r="G795" s="1"/>
      <c r="H795" s="264"/>
      <c r="I795" s="202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201"/>
      <c r="D796" s="201"/>
      <c r="E796" s="1"/>
      <c r="F796" s="1"/>
      <c r="G796" s="1"/>
      <c r="H796" s="264"/>
      <c r="I796" s="202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201"/>
      <c r="D797" s="201"/>
      <c r="E797" s="1"/>
      <c r="F797" s="1"/>
      <c r="G797" s="1"/>
      <c r="H797" s="264"/>
      <c r="I797" s="202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201"/>
      <c r="D798" s="201"/>
      <c r="E798" s="1"/>
      <c r="F798" s="1"/>
      <c r="G798" s="1"/>
      <c r="H798" s="264"/>
      <c r="I798" s="202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201"/>
      <c r="D799" s="201"/>
      <c r="E799" s="1"/>
      <c r="F799" s="1"/>
      <c r="G799" s="1"/>
      <c r="H799" s="264"/>
      <c r="I799" s="202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201"/>
      <c r="D800" s="201"/>
      <c r="E800" s="1"/>
      <c r="F800" s="1"/>
      <c r="G800" s="1"/>
      <c r="H800" s="264"/>
      <c r="I800" s="202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201"/>
      <c r="D801" s="201"/>
      <c r="E801" s="1"/>
      <c r="F801" s="1"/>
      <c r="G801" s="1"/>
      <c r="H801" s="264"/>
      <c r="I801" s="202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201"/>
      <c r="D802" s="201"/>
      <c r="E802" s="1"/>
      <c r="F802" s="1"/>
      <c r="G802" s="1"/>
      <c r="H802" s="264"/>
      <c r="I802" s="202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201"/>
      <c r="D803" s="201"/>
      <c r="E803" s="1"/>
      <c r="F803" s="1"/>
      <c r="G803" s="1"/>
      <c r="H803" s="264"/>
      <c r="I803" s="202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201"/>
      <c r="D804" s="201"/>
      <c r="E804" s="1"/>
      <c r="F804" s="1"/>
      <c r="G804" s="1"/>
      <c r="H804" s="264"/>
      <c r="I804" s="202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201"/>
      <c r="D805" s="201"/>
      <c r="E805" s="1"/>
      <c r="F805" s="1"/>
      <c r="G805" s="1"/>
      <c r="H805" s="264"/>
      <c r="I805" s="202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201"/>
      <c r="D806" s="201"/>
      <c r="E806" s="1"/>
      <c r="F806" s="1"/>
      <c r="G806" s="1"/>
      <c r="H806" s="264"/>
      <c r="I806" s="202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201"/>
      <c r="D807" s="201"/>
      <c r="E807" s="1"/>
      <c r="F807" s="1"/>
      <c r="G807" s="1"/>
      <c r="H807" s="264"/>
      <c r="I807" s="202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201"/>
      <c r="D808" s="201"/>
      <c r="E808" s="1"/>
      <c r="F808" s="1"/>
      <c r="G808" s="1"/>
      <c r="H808" s="264"/>
      <c r="I808" s="202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201"/>
      <c r="D809" s="201"/>
      <c r="E809" s="1"/>
      <c r="F809" s="1"/>
      <c r="G809" s="1"/>
      <c r="H809" s="264"/>
      <c r="I809" s="202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201"/>
      <c r="D810" s="201"/>
      <c r="E810" s="1"/>
      <c r="F810" s="1"/>
      <c r="G810" s="1"/>
      <c r="H810" s="264"/>
      <c r="I810" s="202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201"/>
      <c r="D811" s="201"/>
      <c r="E811" s="1"/>
      <c r="F811" s="1"/>
      <c r="G811" s="1"/>
      <c r="H811" s="264"/>
      <c r="I811" s="202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201"/>
      <c r="D812" s="201"/>
      <c r="E812" s="1"/>
      <c r="F812" s="1"/>
      <c r="G812" s="1"/>
      <c r="H812" s="264"/>
      <c r="I812" s="202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201"/>
      <c r="D813" s="201"/>
      <c r="E813" s="1"/>
      <c r="F813" s="1"/>
      <c r="G813" s="1"/>
      <c r="H813" s="264"/>
      <c r="I813" s="202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201"/>
      <c r="D814" s="201"/>
      <c r="E814" s="1"/>
      <c r="F814" s="1"/>
      <c r="G814" s="1"/>
      <c r="H814" s="264"/>
      <c r="I814" s="202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201"/>
      <c r="D815" s="201"/>
      <c r="E815" s="1"/>
      <c r="F815" s="1"/>
      <c r="G815" s="1"/>
      <c r="H815" s="264"/>
      <c r="I815" s="202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201"/>
      <c r="D816" s="201"/>
      <c r="E816" s="1"/>
      <c r="F816" s="1"/>
      <c r="G816" s="1"/>
      <c r="H816" s="264"/>
      <c r="I816" s="202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201"/>
      <c r="D817" s="201"/>
      <c r="E817" s="1"/>
      <c r="F817" s="1"/>
      <c r="G817" s="1"/>
      <c r="H817" s="264"/>
      <c r="I817" s="202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201"/>
      <c r="D818" s="201"/>
      <c r="E818" s="1"/>
      <c r="F818" s="1"/>
      <c r="G818" s="1"/>
      <c r="H818" s="264"/>
      <c r="I818" s="202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201"/>
      <c r="D819" s="201"/>
      <c r="E819" s="1"/>
      <c r="F819" s="1"/>
      <c r="G819" s="1"/>
      <c r="H819" s="264"/>
      <c r="I819" s="202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201"/>
      <c r="D820" s="201"/>
      <c r="E820" s="1"/>
      <c r="F820" s="1"/>
      <c r="G820" s="1"/>
      <c r="H820" s="264"/>
      <c r="I820" s="202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201"/>
      <c r="D821" s="201"/>
      <c r="E821" s="1"/>
      <c r="F821" s="1"/>
      <c r="G821" s="1"/>
      <c r="H821" s="264"/>
      <c r="I821" s="202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201"/>
      <c r="D822" s="201"/>
      <c r="E822" s="1"/>
      <c r="F822" s="1"/>
      <c r="G822" s="1"/>
      <c r="H822" s="264"/>
      <c r="I822" s="202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201"/>
      <c r="D823" s="201"/>
      <c r="E823" s="1"/>
      <c r="F823" s="1"/>
      <c r="G823" s="1"/>
      <c r="H823" s="264"/>
      <c r="I823" s="202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201"/>
      <c r="D824" s="201"/>
      <c r="E824" s="1"/>
      <c r="F824" s="1"/>
      <c r="G824" s="1"/>
      <c r="H824" s="264"/>
      <c r="I824" s="202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201"/>
      <c r="D825" s="201"/>
      <c r="E825" s="1"/>
      <c r="F825" s="1"/>
      <c r="G825" s="1"/>
      <c r="H825" s="264"/>
      <c r="I825" s="202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201"/>
      <c r="D826" s="201"/>
      <c r="E826" s="1"/>
      <c r="F826" s="1"/>
      <c r="G826" s="1"/>
      <c r="H826" s="264"/>
      <c r="I826" s="202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201"/>
      <c r="D827" s="201"/>
      <c r="E827" s="1"/>
      <c r="F827" s="1"/>
      <c r="G827" s="1"/>
      <c r="H827" s="264"/>
      <c r="I827" s="202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201"/>
      <c r="D828" s="201"/>
      <c r="E828" s="1"/>
      <c r="F828" s="1"/>
      <c r="G828" s="1"/>
      <c r="H828" s="264"/>
      <c r="I828" s="202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201"/>
      <c r="D829" s="201"/>
      <c r="E829" s="1"/>
      <c r="F829" s="1"/>
      <c r="G829" s="1"/>
      <c r="H829" s="264"/>
      <c r="I829" s="202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201"/>
      <c r="D830" s="201"/>
      <c r="E830" s="1"/>
      <c r="F830" s="1"/>
      <c r="G830" s="1"/>
      <c r="H830" s="264"/>
      <c r="I830" s="202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201"/>
      <c r="D831" s="201"/>
      <c r="E831" s="1"/>
      <c r="F831" s="1"/>
      <c r="G831" s="1"/>
      <c r="H831" s="264"/>
      <c r="I831" s="202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201"/>
      <c r="D832" s="201"/>
      <c r="E832" s="1"/>
      <c r="F832" s="1"/>
      <c r="G832" s="1"/>
      <c r="H832" s="264"/>
      <c r="I832" s="202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201"/>
      <c r="D833" s="201"/>
      <c r="E833" s="1"/>
      <c r="F833" s="1"/>
      <c r="G833" s="1"/>
      <c r="H833" s="264"/>
      <c r="I833" s="202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201"/>
      <c r="D834" s="201"/>
      <c r="E834" s="1"/>
      <c r="F834" s="1"/>
      <c r="G834" s="1"/>
      <c r="H834" s="264"/>
      <c r="I834" s="202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201"/>
      <c r="D835" s="201"/>
      <c r="E835" s="1"/>
      <c r="F835" s="1"/>
      <c r="G835" s="1"/>
      <c r="H835" s="264"/>
      <c r="I835" s="202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201"/>
      <c r="D836" s="201"/>
      <c r="E836" s="1"/>
      <c r="F836" s="1"/>
      <c r="G836" s="1"/>
      <c r="H836" s="264"/>
      <c r="I836" s="202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201"/>
      <c r="D837" s="201"/>
      <c r="E837" s="1"/>
      <c r="F837" s="1"/>
      <c r="G837" s="1"/>
      <c r="H837" s="264"/>
      <c r="I837" s="202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201"/>
      <c r="D838" s="201"/>
      <c r="E838" s="1"/>
      <c r="F838" s="1"/>
      <c r="G838" s="1"/>
      <c r="H838" s="264"/>
      <c r="I838" s="202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201"/>
      <c r="D839" s="201"/>
      <c r="E839" s="1"/>
      <c r="F839" s="1"/>
      <c r="G839" s="1"/>
      <c r="H839" s="264"/>
      <c r="I839" s="202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201"/>
      <c r="D840" s="201"/>
      <c r="E840" s="1"/>
      <c r="F840" s="1"/>
      <c r="G840" s="1"/>
      <c r="H840" s="264"/>
      <c r="I840" s="202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201"/>
      <c r="D841" s="201"/>
      <c r="E841" s="1"/>
      <c r="F841" s="1"/>
      <c r="G841" s="1"/>
      <c r="H841" s="264"/>
      <c r="I841" s="202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201"/>
      <c r="D842" s="201"/>
      <c r="E842" s="1"/>
      <c r="F842" s="1"/>
      <c r="G842" s="1"/>
      <c r="H842" s="264"/>
      <c r="I842" s="202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201"/>
      <c r="D843" s="201"/>
      <c r="E843" s="1"/>
      <c r="F843" s="1"/>
      <c r="G843" s="1"/>
      <c r="H843" s="264"/>
      <c r="I843" s="202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201"/>
      <c r="D844" s="201"/>
      <c r="E844" s="1"/>
      <c r="F844" s="1"/>
      <c r="G844" s="1"/>
      <c r="H844" s="264"/>
      <c r="I844" s="202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201"/>
      <c r="D845" s="201"/>
      <c r="E845" s="1"/>
      <c r="F845" s="1"/>
      <c r="G845" s="1"/>
      <c r="H845" s="264"/>
      <c r="I845" s="202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201"/>
      <c r="D846" s="201"/>
      <c r="E846" s="1"/>
      <c r="F846" s="1"/>
      <c r="G846" s="1"/>
      <c r="H846" s="264"/>
      <c r="I846" s="202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201"/>
      <c r="D847" s="201"/>
      <c r="E847" s="1"/>
      <c r="F847" s="1"/>
      <c r="G847" s="1"/>
      <c r="H847" s="264"/>
      <c r="I847" s="202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201"/>
      <c r="D848" s="201"/>
      <c r="E848" s="1"/>
      <c r="F848" s="1"/>
      <c r="G848" s="1"/>
      <c r="H848" s="264"/>
      <c r="I848" s="202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201"/>
      <c r="D849" s="201"/>
      <c r="E849" s="1"/>
      <c r="F849" s="1"/>
      <c r="G849" s="1"/>
      <c r="H849" s="264"/>
      <c r="I849" s="202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201"/>
      <c r="D850" s="201"/>
      <c r="E850" s="1"/>
      <c r="F850" s="1"/>
      <c r="G850" s="1"/>
      <c r="H850" s="264"/>
      <c r="I850" s="202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201"/>
      <c r="D851" s="201"/>
      <c r="E851" s="1"/>
      <c r="F851" s="1"/>
      <c r="G851" s="1"/>
      <c r="H851" s="264"/>
      <c r="I851" s="202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201"/>
      <c r="D852" s="201"/>
      <c r="E852" s="1"/>
      <c r="F852" s="1"/>
      <c r="G852" s="1"/>
      <c r="H852" s="264"/>
      <c r="I852" s="202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201"/>
      <c r="D853" s="201"/>
      <c r="E853" s="1"/>
      <c r="F853" s="1"/>
      <c r="G853" s="1"/>
      <c r="H853" s="264"/>
      <c r="I853" s="202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201"/>
      <c r="D854" s="201"/>
      <c r="E854" s="1"/>
      <c r="F854" s="1"/>
      <c r="G854" s="1"/>
      <c r="H854" s="264"/>
      <c r="I854" s="202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201"/>
      <c r="D855" s="201"/>
      <c r="E855" s="1"/>
      <c r="F855" s="1"/>
      <c r="G855" s="1"/>
      <c r="H855" s="264"/>
      <c r="I855" s="202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201"/>
      <c r="D856" s="201"/>
      <c r="E856" s="1"/>
      <c r="F856" s="1"/>
      <c r="G856" s="1"/>
      <c r="H856" s="264"/>
      <c r="I856" s="202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201"/>
      <c r="D857" s="201"/>
      <c r="E857" s="1"/>
      <c r="F857" s="1"/>
      <c r="G857" s="1"/>
      <c r="H857" s="264"/>
      <c r="I857" s="202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201"/>
      <c r="D858" s="201"/>
      <c r="E858" s="1"/>
      <c r="F858" s="1"/>
      <c r="G858" s="1"/>
      <c r="H858" s="264"/>
      <c r="I858" s="202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201"/>
      <c r="D859" s="201"/>
      <c r="E859" s="1"/>
      <c r="F859" s="1"/>
      <c r="G859" s="1"/>
      <c r="H859" s="264"/>
      <c r="I859" s="202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201"/>
      <c r="D860" s="201"/>
      <c r="E860" s="1"/>
      <c r="F860" s="1"/>
      <c r="G860" s="1"/>
      <c r="H860" s="264"/>
      <c r="I860" s="202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201"/>
      <c r="D861" s="201"/>
      <c r="E861" s="1"/>
      <c r="F861" s="1"/>
      <c r="G861" s="1"/>
      <c r="H861" s="264"/>
      <c r="I861" s="202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201"/>
      <c r="D862" s="201"/>
      <c r="E862" s="1"/>
      <c r="F862" s="1"/>
      <c r="G862" s="1"/>
      <c r="H862" s="264"/>
      <c r="I862" s="202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201"/>
      <c r="D863" s="201"/>
      <c r="E863" s="1"/>
      <c r="F863" s="1"/>
      <c r="G863" s="1"/>
      <c r="H863" s="264"/>
      <c r="I863" s="202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201"/>
      <c r="D864" s="201"/>
      <c r="E864" s="1"/>
      <c r="F864" s="1"/>
      <c r="G864" s="1"/>
      <c r="H864" s="264"/>
      <c r="I864" s="202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201"/>
      <c r="D865" s="201"/>
      <c r="E865" s="1"/>
      <c r="F865" s="1"/>
      <c r="G865" s="1"/>
      <c r="H865" s="264"/>
      <c r="I865" s="202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201"/>
      <c r="D866" s="201"/>
      <c r="E866" s="1"/>
      <c r="F866" s="1"/>
      <c r="G866" s="1"/>
      <c r="H866" s="264"/>
      <c r="I866" s="202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201"/>
      <c r="D867" s="201"/>
      <c r="E867" s="1"/>
      <c r="F867" s="1"/>
      <c r="G867" s="1"/>
      <c r="H867" s="264"/>
      <c r="I867" s="202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201"/>
      <c r="D868" s="201"/>
      <c r="E868" s="1"/>
      <c r="F868" s="1"/>
      <c r="G868" s="1"/>
      <c r="H868" s="264"/>
      <c r="I868" s="202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201"/>
      <c r="D869" s="201"/>
      <c r="E869" s="1"/>
      <c r="F869" s="1"/>
      <c r="G869" s="1"/>
      <c r="H869" s="264"/>
      <c r="I869" s="202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201"/>
      <c r="D870" s="201"/>
      <c r="E870" s="1"/>
      <c r="F870" s="1"/>
      <c r="G870" s="1"/>
      <c r="H870" s="264"/>
      <c r="I870" s="202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201"/>
      <c r="D871" s="201"/>
      <c r="E871" s="1"/>
      <c r="F871" s="1"/>
      <c r="G871" s="1"/>
      <c r="H871" s="264"/>
      <c r="I871" s="202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201"/>
      <c r="D872" s="201"/>
      <c r="E872" s="1"/>
      <c r="F872" s="1"/>
      <c r="G872" s="1"/>
      <c r="H872" s="264"/>
      <c r="I872" s="202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201"/>
      <c r="D873" s="201"/>
      <c r="E873" s="1"/>
      <c r="F873" s="1"/>
      <c r="G873" s="1"/>
      <c r="H873" s="264"/>
      <c r="I873" s="202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201"/>
      <c r="D874" s="201"/>
      <c r="E874" s="1"/>
      <c r="F874" s="1"/>
      <c r="G874" s="1"/>
      <c r="H874" s="264"/>
      <c r="I874" s="202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201"/>
      <c r="D875" s="201"/>
      <c r="E875" s="1"/>
      <c r="F875" s="1"/>
      <c r="G875" s="1"/>
      <c r="H875" s="264"/>
      <c r="I875" s="202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201"/>
      <c r="D876" s="201"/>
      <c r="E876" s="1"/>
      <c r="F876" s="1"/>
      <c r="G876" s="1"/>
      <c r="H876" s="264"/>
      <c r="I876" s="202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201"/>
      <c r="D877" s="201"/>
      <c r="E877" s="1"/>
      <c r="F877" s="1"/>
      <c r="G877" s="1"/>
      <c r="H877" s="264"/>
      <c r="I877" s="202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201"/>
      <c r="D878" s="201"/>
      <c r="E878" s="1"/>
      <c r="F878" s="1"/>
      <c r="G878" s="1"/>
      <c r="H878" s="264"/>
      <c r="I878" s="202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201"/>
      <c r="D879" s="201"/>
      <c r="E879" s="1"/>
      <c r="F879" s="1"/>
      <c r="G879" s="1"/>
      <c r="H879" s="264"/>
      <c r="I879" s="202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201"/>
      <c r="D880" s="201"/>
      <c r="E880" s="1"/>
      <c r="F880" s="1"/>
      <c r="G880" s="1"/>
      <c r="H880" s="264"/>
      <c r="I880" s="202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201"/>
      <c r="D881" s="201"/>
      <c r="E881" s="1"/>
      <c r="F881" s="1"/>
      <c r="G881" s="1"/>
      <c r="H881" s="264"/>
      <c r="I881" s="202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201"/>
      <c r="D882" s="201"/>
      <c r="E882" s="1"/>
      <c r="F882" s="1"/>
      <c r="G882" s="1"/>
      <c r="H882" s="264"/>
      <c r="I882" s="202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201"/>
      <c r="D883" s="201"/>
      <c r="E883" s="1"/>
      <c r="F883" s="1"/>
      <c r="G883" s="1"/>
      <c r="H883" s="264"/>
      <c r="I883" s="202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201"/>
      <c r="D884" s="201"/>
      <c r="E884" s="1"/>
      <c r="F884" s="1"/>
      <c r="G884" s="1"/>
      <c r="H884" s="264"/>
      <c r="I884" s="202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201"/>
      <c r="D885" s="201"/>
      <c r="E885" s="1"/>
      <c r="F885" s="1"/>
      <c r="G885" s="1"/>
      <c r="H885" s="264"/>
      <c r="I885" s="202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201"/>
      <c r="D886" s="201"/>
      <c r="E886" s="1"/>
      <c r="F886" s="1"/>
      <c r="G886" s="1"/>
      <c r="H886" s="264"/>
      <c r="I886" s="202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201"/>
      <c r="D887" s="201"/>
      <c r="E887" s="1"/>
      <c r="F887" s="1"/>
      <c r="G887" s="1"/>
      <c r="H887" s="264"/>
      <c r="I887" s="202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201"/>
      <c r="D888" s="201"/>
      <c r="E888" s="1"/>
      <c r="F888" s="1"/>
      <c r="G888" s="1"/>
      <c r="H888" s="264"/>
      <c r="I888" s="202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201"/>
      <c r="D889" s="201"/>
      <c r="E889" s="1"/>
      <c r="F889" s="1"/>
      <c r="G889" s="1"/>
      <c r="H889" s="264"/>
      <c r="I889" s="202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201"/>
      <c r="D890" s="201"/>
      <c r="E890" s="1"/>
      <c r="F890" s="1"/>
      <c r="G890" s="1"/>
      <c r="H890" s="264"/>
      <c r="I890" s="202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201"/>
      <c r="D891" s="201"/>
      <c r="E891" s="1"/>
      <c r="F891" s="1"/>
      <c r="G891" s="1"/>
      <c r="H891" s="264"/>
      <c r="I891" s="202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201"/>
      <c r="D892" s="201"/>
      <c r="E892" s="1"/>
      <c r="F892" s="1"/>
      <c r="G892" s="1"/>
      <c r="H892" s="264"/>
      <c r="I892" s="202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201"/>
      <c r="D893" s="201"/>
      <c r="E893" s="1"/>
      <c r="F893" s="1"/>
      <c r="G893" s="1"/>
      <c r="H893" s="264"/>
      <c r="I893" s="202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201"/>
      <c r="D894" s="201"/>
      <c r="E894" s="1"/>
      <c r="F894" s="1"/>
      <c r="G894" s="1"/>
      <c r="H894" s="264"/>
      <c r="I894" s="202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201"/>
      <c r="D895" s="201"/>
      <c r="E895" s="1"/>
      <c r="F895" s="1"/>
      <c r="G895" s="1"/>
      <c r="H895" s="264"/>
      <c r="I895" s="202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201"/>
      <c r="D896" s="201"/>
      <c r="E896" s="1"/>
      <c r="F896" s="1"/>
      <c r="G896" s="1"/>
      <c r="H896" s="264"/>
      <c r="I896" s="202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201"/>
      <c r="D897" s="201"/>
      <c r="E897" s="1"/>
      <c r="F897" s="1"/>
      <c r="G897" s="1"/>
      <c r="H897" s="264"/>
      <c r="I897" s="202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201"/>
      <c r="D898" s="201"/>
      <c r="E898" s="1"/>
      <c r="F898" s="1"/>
      <c r="G898" s="1"/>
      <c r="H898" s="264"/>
      <c r="I898" s="202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201"/>
      <c r="D899" s="201"/>
      <c r="E899" s="1"/>
      <c r="F899" s="1"/>
      <c r="G899" s="1"/>
      <c r="H899" s="264"/>
      <c r="I899" s="202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201"/>
      <c r="D900" s="201"/>
      <c r="E900" s="1"/>
      <c r="F900" s="1"/>
      <c r="G900" s="1"/>
      <c r="H900" s="264"/>
      <c r="I900" s="202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201"/>
      <c r="D901" s="201"/>
      <c r="E901" s="1"/>
      <c r="F901" s="1"/>
      <c r="G901" s="1"/>
      <c r="H901" s="264"/>
      <c r="I901" s="202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201"/>
      <c r="D902" s="201"/>
      <c r="E902" s="1"/>
      <c r="F902" s="1"/>
      <c r="G902" s="1"/>
      <c r="H902" s="264"/>
      <c r="I902" s="202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201"/>
      <c r="D903" s="201"/>
      <c r="E903" s="1"/>
      <c r="F903" s="1"/>
      <c r="G903" s="1"/>
      <c r="H903" s="264"/>
      <c r="I903" s="202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201"/>
      <c r="D904" s="201"/>
      <c r="E904" s="1"/>
      <c r="F904" s="1"/>
      <c r="G904" s="1"/>
      <c r="H904" s="264"/>
      <c r="I904" s="202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201"/>
      <c r="D905" s="201"/>
      <c r="E905" s="1"/>
      <c r="F905" s="1"/>
      <c r="G905" s="1"/>
      <c r="H905" s="264"/>
      <c r="I905" s="202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201"/>
      <c r="D906" s="201"/>
      <c r="E906" s="1"/>
      <c r="F906" s="1"/>
      <c r="G906" s="1"/>
      <c r="H906" s="264"/>
      <c r="I906" s="202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201"/>
      <c r="D907" s="201"/>
      <c r="E907" s="1"/>
      <c r="F907" s="1"/>
      <c r="G907" s="1"/>
      <c r="H907" s="264"/>
      <c r="I907" s="202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201"/>
      <c r="D908" s="201"/>
      <c r="E908" s="1"/>
      <c r="F908" s="1"/>
      <c r="G908" s="1"/>
      <c r="H908" s="264"/>
      <c r="I908" s="202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201"/>
      <c r="D909" s="201"/>
      <c r="E909" s="1"/>
      <c r="F909" s="1"/>
      <c r="G909" s="1"/>
      <c r="H909" s="264"/>
      <c r="I909" s="202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201"/>
      <c r="D910" s="201"/>
      <c r="E910" s="1"/>
      <c r="F910" s="1"/>
      <c r="G910" s="1"/>
      <c r="H910" s="264"/>
      <c r="I910" s="202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201"/>
      <c r="D911" s="201"/>
      <c r="E911" s="1"/>
      <c r="F911" s="1"/>
      <c r="G911" s="1"/>
      <c r="H911" s="264"/>
      <c r="I911" s="202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201"/>
      <c r="D912" s="201"/>
      <c r="E912" s="1"/>
      <c r="F912" s="1"/>
      <c r="G912" s="1"/>
      <c r="H912" s="264"/>
      <c r="I912" s="202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201"/>
      <c r="D913" s="201"/>
      <c r="E913" s="1"/>
      <c r="F913" s="1"/>
      <c r="G913" s="1"/>
      <c r="H913" s="264"/>
      <c r="I913" s="202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201"/>
      <c r="D914" s="201"/>
      <c r="E914" s="1"/>
      <c r="F914" s="1"/>
      <c r="G914" s="1"/>
      <c r="H914" s="264"/>
      <c r="I914" s="202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201"/>
      <c r="D915" s="201"/>
      <c r="E915" s="1"/>
      <c r="F915" s="1"/>
      <c r="G915" s="1"/>
      <c r="H915" s="264"/>
      <c r="I915" s="202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201"/>
      <c r="D916" s="201"/>
      <c r="E916" s="1"/>
      <c r="F916" s="1"/>
      <c r="G916" s="1"/>
      <c r="H916" s="264"/>
      <c r="I916" s="202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201"/>
      <c r="D917" s="201"/>
      <c r="E917" s="1"/>
      <c r="F917" s="1"/>
      <c r="G917" s="1"/>
      <c r="H917" s="264"/>
      <c r="I917" s="202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201"/>
      <c r="D918" s="201"/>
      <c r="E918" s="1"/>
      <c r="F918" s="1"/>
      <c r="G918" s="1"/>
      <c r="H918" s="264"/>
      <c r="I918" s="202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201"/>
      <c r="D919" s="201"/>
      <c r="E919" s="1"/>
      <c r="F919" s="1"/>
      <c r="G919" s="1"/>
      <c r="H919" s="264"/>
      <c r="I919" s="202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201"/>
      <c r="D920" s="201"/>
      <c r="E920" s="1"/>
      <c r="F920" s="1"/>
      <c r="G920" s="1"/>
      <c r="H920" s="264"/>
      <c r="I920" s="202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201"/>
      <c r="D921" s="201"/>
      <c r="E921" s="1"/>
      <c r="F921" s="1"/>
      <c r="G921" s="1"/>
      <c r="H921" s="264"/>
      <c r="I921" s="202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201"/>
      <c r="D922" s="201"/>
      <c r="E922" s="1"/>
      <c r="F922" s="1"/>
      <c r="G922" s="1"/>
      <c r="H922" s="264"/>
      <c r="I922" s="202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201"/>
      <c r="D923" s="201"/>
      <c r="E923" s="1"/>
      <c r="F923" s="1"/>
      <c r="G923" s="1"/>
      <c r="H923" s="264"/>
      <c r="I923" s="202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201"/>
      <c r="D924" s="201"/>
      <c r="E924" s="1"/>
      <c r="F924" s="1"/>
      <c r="G924" s="1"/>
      <c r="H924" s="264"/>
      <c r="I924" s="202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201"/>
      <c r="D925" s="201"/>
      <c r="E925" s="1"/>
      <c r="F925" s="1"/>
      <c r="G925" s="1"/>
      <c r="H925" s="264"/>
      <c r="I925" s="202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201"/>
      <c r="D926" s="201"/>
      <c r="E926" s="1"/>
      <c r="F926" s="1"/>
      <c r="G926" s="1"/>
      <c r="H926" s="264"/>
      <c r="I926" s="202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201"/>
      <c r="D927" s="201"/>
      <c r="E927" s="1"/>
      <c r="F927" s="1"/>
      <c r="G927" s="1"/>
      <c r="H927" s="264"/>
      <c r="I927" s="202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201"/>
      <c r="D928" s="201"/>
      <c r="E928" s="1"/>
      <c r="F928" s="1"/>
      <c r="G928" s="1"/>
      <c r="H928" s="264"/>
      <c r="I928" s="202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201"/>
      <c r="D929" s="201"/>
      <c r="E929" s="1"/>
      <c r="F929" s="1"/>
      <c r="G929" s="1"/>
      <c r="H929" s="264"/>
      <c r="I929" s="202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201"/>
      <c r="D930" s="201"/>
      <c r="E930" s="1"/>
      <c r="F930" s="1"/>
      <c r="G930" s="1"/>
      <c r="H930" s="264"/>
      <c r="I930" s="202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201"/>
      <c r="D931" s="201"/>
      <c r="E931" s="1"/>
      <c r="F931" s="1"/>
      <c r="G931" s="1"/>
      <c r="H931" s="264"/>
      <c r="I931" s="202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201"/>
      <c r="D932" s="201"/>
      <c r="E932" s="1"/>
      <c r="F932" s="1"/>
      <c r="G932" s="1"/>
      <c r="H932" s="264"/>
      <c r="I932" s="202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201"/>
      <c r="D933" s="201"/>
      <c r="E933" s="1"/>
      <c r="F933" s="1"/>
      <c r="G933" s="1"/>
      <c r="H933" s="264"/>
      <c r="I933" s="202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201"/>
      <c r="D934" s="201"/>
      <c r="E934" s="1"/>
      <c r="F934" s="1"/>
      <c r="G934" s="1"/>
      <c r="H934" s="264"/>
      <c r="I934" s="202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201"/>
      <c r="D935" s="201"/>
      <c r="E935" s="1"/>
      <c r="F935" s="1"/>
      <c r="G935" s="1"/>
      <c r="H935" s="264"/>
      <c r="I935" s="202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201"/>
      <c r="D936" s="201"/>
      <c r="E936" s="1"/>
      <c r="F936" s="1"/>
      <c r="G936" s="1"/>
      <c r="H936" s="264"/>
      <c r="I936" s="202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201"/>
      <c r="D937" s="201"/>
      <c r="E937" s="1"/>
      <c r="F937" s="1"/>
      <c r="G937" s="1"/>
      <c r="H937" s="264"/>
      <c r="I937" s="202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201"/>
      <c r="D938" s="201"/>
      <c r="E938" s="1"/>
      <c r="F938" s="1"/>
      <c r="G938" s="1"/>
      <c r="H938" s="264"/>
      <c r="I938" s="202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201"/>
      <c r="D939" s="201"/>
      <c r="E939" s="1"/>
      <c r="F939" s="1"/>
      <c r="G939" s="1"/>
      <c r="H939" s="264"/>
      <c r="I939" s="202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201"/>
      <c r="D940" s="201"/>
      <c r="E940" s="1"/>
      <c r="F940" s="1"/>
      <c r="G940" s="1"/>
      <c r="H940" s="264"/>
      <c r="I940" s="202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201"/>
      <c r="D941" s="201"/>
      <c r="E941" s="1"/>
      <c r="F941" s="1"/>
      <c r="G941" s="1"/>
      <c r="H941" s="264"/>
      <c r="I941" s="202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201"/>
      <c r="D942" s="201"/>
      <c r="E942" s="1"/>
      <c r="F942" s="1"/>
      <c r="G942" s="1"/>
      <c r="H942" s="264"/>
      <c r="I942" s="202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201"/>
      <c r="D943" s="201"/>
      <c r="E943" s="1"/>
      <c r="F943" s="1"/>
      <c r="G943" s="1"/>
      <c r="H943" s="264"/>
      <c r="I943" s="202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201"/>
      <c r="D944" s="201"/>
      <c r="E944" s="1"/>
      <c r="F944" s="1"/>
      <c r="G944" s="1"/>
      <c r="H944" s="264"/>
      <c r="I944" s="202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201"/>
      <c r="D945" s="201"/>
      <c r="E945" s="1"/>
      <c r="F945" s="1"/>
      <c r="G945" s="1"/>
      <c r="H945" s="264"/>
      <c r="I945" s="202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201"/>
      <c r="D946" s="201"/>
      <c r="E946" s="1"/>
      <c r="F946" s="1"/>
      <c r="G946" s="1"/>
      <c r="H946" s="264"/>
      <c r="I946" s="202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201"/>
      <c r="D947" s="201"/>
      <c r="E947" s="1"/>
      <c r="F947" s="1"/>
      <c r="G947" s="1"/>
      <c r="H947" s="264"/>
      <c r="I947" s="202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201"/>
      <c r="D948" s="201"/>
      <c r="E948" s="1"/>
      <c r="F948" s="1"/>
      <c r="G948" s="1"/>
      <c r="H948" s="264"/>
      <c r="I948" s="202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201"/>
      <c r="D949" s="201"/>
      <c r="E949" s="1"/>
      <c r="F949" s="1"/>
      <c r="G949" s="1"/>
      <c r="H949" s="264"/>
      <c r="I949" s="202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201"/>
      <c r="D950" s="201"/>
      <c r="E950" s="1"/>
      <c r="F950" s="1"/>
      <c r="G950" s="1"/>
      <c r="H950" s="264"/>
      <c r="I950" s="202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201"/>
      <c r="D951" s="201"/>
      <c r="E951" s="1"/>
      <c r="F951" s="1"/>
      <c r="G951" s="1"/>
      <c r="H951" s="264"/>
      <c r="I951" s="202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201"/>
      <c r="D952" s="201"/>
      <c r="E952" s="1"/>
      <c r="F952" s="1"/>
      <c r="G952" s="1"/>
      <c r="H952" s="264"/>
      <c r="I952" s="202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201"/>
      <c r="D953" s="201"/>
      <c r="E953" s="1"/>
      <c r="F953" s="1"/>
      <c r="G953" s="1"/>
      <c r="H953" s="264"/>
      <c r="I953" s="202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201"/>
      <c r="D954" s="201"/>
      <c r="E954" s="1"/>
      <c r="F954" s="1"/>
      <c r="G954" s="1"/>
      <c r="H954" s="264"/>
      <c r="I954" s="202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201"/>
      <c r="D955" s="201"/>
      <c r="E955" s="1"/>
      <c r="F955" s="1"/>
      <c r="G955" s="1"/>
      <c r="H955" s="264"/>
      <c r="I955" s="202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201"/>
      <c r="D956" s="201"/>
      <c r="E956" s="1"/>
      <c r="F956" s="1"/>
      <c r="G956" s="1"/>
      <c r="H956" s="264"/>
      <c r="I956" s="202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201"/>
      <c r="D957" s="201"/>
      <c r="E957" s="1"/>
      <c r="F957" s="1"/>
      <c r="G957" s="1"/>
      <c r="H957" s="264"/>
      <c r="I957" s="202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201"/>
      <c r="D958" s="201"/>
      <c r="E958" s="1"/>
      <c r="F958" s="1"/>
      <c r="G958" s="1"/>
      <c r="H958" s="264"/>
      <c r="I958" s="202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201"/>
      <c r="D959" s="201"/>
      <c r="E959" s="1"/>
      <c r="F959" s="1"/>
      <c r="G959" s="1"/>
      <c r="H959" s="264"/>
      <c r="I959" s="202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201"/>
      <c r="D960" s="201"/>
      <c r="E960" s="1"/>
      <c r="F960" s="1"/>
      <c r="G960" s="1"/>
      <c r="H960" s="264"/>
      <c r="I960" s="202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201"/>
      <c r="D961" s="201"/>
      <c r="E961" s="1"/>
      <c r="F961" s="1"/>
      <c r="G961" s="1"/>
      <c r="H961" s="264"/>
      <c r="I961" s="202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201"/>
      <c r="D962" s="201"/>
      <c r="E962" s="1"/>
      <c r="F962" s="1"/>
      <c r="G962" s="1"/>
      <c r="H962" s="264"/>
      <c r="I962" s="202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201"/>
      <c r="D963" s="201"/>
      <c r="E963" s="1"/>
      <c r="F963" s="1"/>
      <c r="G963" s="1"/>
      <c r="H963" s="264"/>
      <c r="I963" s="202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201"/>
      <c r="D964" s="201"/>
      <c r="E964" s="1"/>
      <c r="F964" s="1"/>
      <c r="G964" s="1"/>
      <c r="H964" s="264"/>
      <c r="I964" s="202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201"/>
      <c r="D965" s="201"/>
      <c r="E965" s="1"/>
      <c r="F965" s="1"/>
      <c r="G965" s="1"/>
      <c r="H965" s="264"/>
      <c r="I965" s="202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201"/>
      <c r="D966" s="201"/>
      <c r="E966" s="1"/>
      <c r="F966" s="1"/>
      <c r="G966" s="1"/>
      <c r="H966" s="264"/>
      <c r="I966" s="202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201"/>
      <c r="D967" s="201"/>
      <c r="E967" s="1"/>
      <c r="F967" s="1"/>
      <c r="G967" s="1"/>
      <c r="H967" s="264"/>
      <c r="I967" s="202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201"/>
      <c r="D968" s="201"/>
      <c r="E968" s="1"/>
      <c r="F968" s="1"/>
      <c r="G968" s="1"/>
      <c r="H968" s="264"/>
      <c r="I968" s="202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201"/>
      <c r="D969" s="201"/>
      <c r="E969" s="1"/>
      <c r="F969" s="1"/>
      <c r="G969" s="1"/>
      <c r="H969" s="264"/>
      <c r="I969" s="202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201"/>
      <c r="D970" s="201"/>
      <c r="E970" s="1"/>
      <c r="F970" s="1"/>
      <c r="G970" s="1"/>
      <c r="H970" s="264"/>
      <c r="I970" s="202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201"/>
      <c r="D971" s="201"/>
      <c r="E971" s="1"/>
      <c r="F971" s="1"/>
      <c r="G971" s="1"/>
      <c r="H971" s="264"/>
      <c r="I971" s="202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201"/>
      <c r="D972" s="201"/>
      <c r="E972" s="1"/>
      <c r="F972" s="1"/>
      <c r="G972" s="1"/>
      <c r="H972" s="264"/>
      <c r="I972" s="202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201"/>
      <c r="D973" s="201"/>
      <c r="E973" s="1"/>
      <c r="F973" s="1"/>
      <c r="G973" s="1"/>
      <c r="H973" s="264"/>
      <c r="I973" s="202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201"/>
      <c r="D974" s="201"/>
      <c r="E974" s="1"/>
      <c r="F974" s="1"/>
      <c r="G974" s="1"/>
      <c r="H974" s="264"/>
      <c r="I974" s="202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201"/>
      <c r="D975" s="201"/>
      <c r="E975" s="1"/>
      <c r="F975" s="1"/>
      <c r="G975" s="1"/>
      <c r="H975" s="264"/>
      <c r="I975" s="202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201"/>
      <c r="D976" s="201"/>
      <c r="E976" s="1"/>
      <c r="F976" s="1"/>
      <c r="G976" s="1"/>
      <c r="H976" s="264"/>
      <c r="I976" s="202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201"/>
      <c r="D977" s="201"/>
      <c r="E977" s="1"/>
      <c r="F977" s="1"/>
      <c r="G977" s="1"/>
      <c r="H977" s="264"/>
      <c r="I977" s="202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201"/>
      <c r="D978" s="201"/>
      <c r="E978" s="1"/>
      <c r="F978" s="1"/>
      <c r="G978" s="1"/>
      <c r="H978" s="264"/>
      <c r="I978" s="202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201"/>
      <c r="D979" s="201"/>
      <c r="E979" s="1"/>
      <c r="F979" s="1"/>
      <c r="G979" s="1"/>
      <c r="H979" s="264"/>
      <c r="I979" s="202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201"/>
      <c r="D980" s="201"/>
      <c r="E980" s="1"/>
      <c r="F980" s="1"/>
      <c r="G980" s="1"/>
      <c r="H980" s="264"/>
      <c r="I980" s="202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201"/>
      <c r="D981" s="201"/>
      <c r="E981" s="1"/>
      <c r="F981" s="1"/>
      <c r="G981" s="1"/>
      <c r="H981" s="264"/>
      <c r="I981" s="202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201"/>
      <c r="D982" s="201"/>
      <c r="E982" s="1"/>
      <c r="F982" s="1"/>
      <c r="G982" s="1"/>
      <c r="H982" s="264"/>
      <c r="I982" s="202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201"/>
      <c r="D983" s="201"/>
      <c r="E983" s="1"/>
      <c r="F983" s="1"/>
      <c r="G983" s="1"/>
      <c r="H983" s="264"/>
      <c r="I983" s="202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201"/>
      <c r="D984" s="201"/>
      <c r="E984" s="1"/>
      <c r="F984" s="1"/>
      <c r="G984" s="1"/>
      <c r="H984" s="264"/>
      <c r="I984" s="202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201"/>
      <c r="D985" s="201"/>
      <c r="E985" s="1"/>
      <c r="F985" s="1"/>
      <c r="G985" s="1"/>
      <c r="H985" s="264"/>
      <c r="I985" s="202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201"/>
      <c r="D986" s="201"/>
      <c r="E986" s="1"/>
      <c r="F986" s="1"/>
      <c r="G986" s="1"/>
      <c r="H986" s="264"/>
      <c r="I986" s="202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201"/>
      <c r="D987" s="201"/>
      <c r="E987" s="1"/>
      <c r="F987" s="1"/>
      <c r="G987" s="1"/>
      <c r="H987" s="264"/>
      <c r="I987" s="202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201"/>
      <c r="D988" s="201"/>
      <c r="E988" s="1"/>
      <c r="F988" s="1"/>
      <c r="G988" s="1"/>
      <c r="H988" s="264"/>
      <c r="I988" s="202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201"/>
      <c r="D989" s="201"/>
      <c r="E989" s="1"/>
      <c r="F989" s="1"/>
      <c r="G989" s="1"/>
      <c r="H989" s="264"/>
      <c r="I989" s="202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201"/>
      <c r="D990" s="201"/>
      <c r="E990" s="1"/>
      <c r="F990" s="1"/>
      <c r="G990" s="1"/>
      <c r="H990" s="264"/>
      <c r="I990" s="202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201"/>
      <c r="D991" s="201"/>
      <c r="E991" s="1"/>
      <c r="F991" s="1"/>
      <c r="G991" s="1"/>
      <c r="H991" s="264"/>
      <c r="I991" s="202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201"/>
      <c r="D992" s="201"/>
      <c r="E992" s="1"/>
      <c r="F992" s="1"/>
      <c r="G992" s="1"/>
      <c r="H992" s="264"/>
      <c r="I992" s="202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201"/>
      <c r="D993" s="201"/>
      <c r="E993" s="1"/>
      <c r="F993" s="1"/>
      <c r="G993" s="1"/>
      <c r="H993" s="264"/>
      <c r="I993" s="202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201"/>
      <c r="D994" s="201"/>
      <c r="E994" s="1"/>
      <c r="F994" s="1"/>
      <c r="G994" s="1"/>
      <c r="H994" s="264"/>
      <c r="I994" s="202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201"/>
      <c r="D995" s="201"/>
      <c r="E995" s="1"/>
      <c r="F995" s="1"/>
      <c r="G995" s="1"/>
      <c r="H995" s="264"/>
      <c r="I995" s="202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201"/>
      <c r="D996" s="201"/>
      <c r="E996" s="1"/>
      <c r="F996" s="1"/>
      <c r="G996" s="1"/>
      <c r="H996" s="264"/>
      <c r="I996" s="202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201"/>
      <c r="D997" s="201"/>
      <c r="E997" s="1"/>
      <c r="F997" s="1"/>
      <c r="G997" s="1"/>
      <c r="H997" s="264"/>
      <c r="I997" s="202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201"/>
      <c r="D998" s="201"/>
      <c r="E998" s="1"/>
      <c r="F998" s="1"/>
      <c r="G998" s="1"/>
      <c r="H998" s="264"/>
      <c r="I998" s="202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201"/>
      <c r="D999" s="201"/>
      <c r="E999" s="1"/>
      <c r="F999" s="1"/>
      <c r="G999" s="1"/>
      <c r="H999" s="264"/>
      <c r="I999" s="202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201"/>
      <c r="D1000" s="201"/>
      <c r="E1000" s="1"/>
      <c r="F1000" s="1"/>
      <c r="G1000" s="1"/>
      <c r="H1000" s="264"/>
      <c r="I1000" s="202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49">
    <mergeCell ref="A1:I4"/>
    <mergeCell ref="A5:I5"/>
    <mergeCell ref="A6:I6"/>
    <mergeCell ref="A7:I7"/>
    <mergeCell ref="B9:D9"/>
    <mergeCell ref="E9:F10"/>
    <mergeCell ref="B10:D10"/>
    <mergeCell ref="B11:D11"/>
    <mergeCell ref="E11:F11"/>
    <mergeCell ref="B12:D12"/>
    <mergeCell ref="E12:F12"/>
    <mergeCell ref="B13:D13"/>
    <mergeCell ref="E13:F13"/>
    <mergeCell ref="E14:F14"/>
    <mergeCell ref="B14:D14"/>
    <mergeCell ref="B15:D15"/>
    <mergeCell ref="E15:F15"/>
    <mergeCell ref="B16:D16"/>
    <mergeCell ref="E16:F16"/>
    <mergeCell ref="B17:D17"/>
    <mergeCell ref="E17:F17"/>
    <mergeCell ref="B18:D18"/>
    <mergeCell ref="E18:F18"/>
    <mergeCell ref="B19:D19"/>
    <mergeCell ref="E19:F19"/>
    <mergeCell ref="B20:D20"/>
    <mergeCell ref="E20:F20"/>
    <mergeCell ref="E21:F21"/>
    <mergeCell ref="B21:D21"/>
    <mergeCell ref="B22:D22"/>
    <mergeCell ref="E22:F22"/>
    <mergeCell ref="B23:D23"/>
    <mergeCell ref="E23:F23"/>
    <mergeCell ref="B24:D24"/>
    <mergeCell ref="E24:F24"/>
    <mergeCell ref="B28:D28"/>
    <mergeCell ref="B29:D29"/>
    <mergeCell ref="E29:F29"/>
    <mergeCell ref="B30:D30"/>
    <mergeCell ref="E30:F30"/>
    <mergeCell ref="B31:D31"/>
    <mergeCell ref="E31:F31"/>
    <mergeCell ref="B25:D25"/>
    <mergeCell ref="E25:F25"/>
    <mergeCell ref="B26:D26"/>
    <mergeCell ref="E26:F26"/>
    <mergeCell ref="B27:D27"/>
    <mergeCell ref="E27:F27"/>
    <mergeCell ref="E28:F28"/>
  </mergeCell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58.63"/>
    <col customWidth="1" min="3" max="3" width="2.63"/>
    <col customWidth="1" min="4" max="4" width="2.38"/>
    <col customWidth="1" min="5" max="5" width="30.63"/>
    <col customWidth="1" min="6" max="6" width="16.5"/>
    <col customWidth="1" min="7" max="7" width="7.63"/>
    <col customWidth="1" min="8" max="8" width="11.5"/>
    <col customWidth="1" min="9" max="9" width="12.63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I2" s="26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I3" s="26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75" customHeight="1">
      <c r="A5" s="30"/>
      <c r="B5" s="31"/>
      <c r="C5" s="31"/>
      <c r="D5" s="31"/>
      <c r="E5" s="31"/>
      <c r="F5" s="31"/>
      <c r="G5" s="31"/>
      <c r="H5" s="31"/>
      <c r="I5" s="32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20.25" customHeight="1">
      <c r="A6" s="14" t="s">
        <v>126</v>
      </c>
      <c r="B6" s="11"/>
      <c r="C6" s="11"/>
      <c r="D6" s="11"/>
      <c r="E6" s="11"/>
      <c r="F6" s="11"/>
      <c r="G6" s="12"/>
      <c r="H6" s="271"/>
      <c r="I6" s="272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116" t="s">
        <v>113</v>
      </c>
      <c r="B7" s="231"/>
      <c r="C7" s="231"/>
      <c r="D7" s="231"/>
      <c r="E7" s="231"/>
      <c r="F7" s="231"/>
      <c r="G7" s="273"/>
      <c r="H7" s="274"/>
      <c r="I7" s="275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37" t="s">
        <v>132</v>
      </c>
      <c r="B8" s="38"/>
      <c r="C8" s="38"/>
      <c r="D8" s="38"/>
      <c r="E8" s="38"/>
      <c r="F8" s="38" t="str">
        <f>'Formulário de Apresentação'!E16</f>
        <v>Inserir nome do parceiro 1</v>
      </c>
      <c r="G8" s="38"/>
      <c r="H8" s="39"/>
      <c r="I8" s="126" t="s">
        <v>74</v>
      </c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6.5" customHeight="1">
      <c r="A9" s="66" t="s">
        <v>26</v>
      </c>
      <c r="B9" s="276" t="s">
        <v>27</v>
      </c>
      <c r="C9" s="18"/>
      <c r="D9" s="276" t="s">
        <v>28</v>
      </c>
      <c r="E9" s="18"/>
      <c r="F9" s="175"/>
      <c r="G9" s="66" t="s">
        <v>75</v>
      </c>
      <c r="H9" s="67" t="s">
        <v>30</v>
      </c>
      <c r="I9" s="277" t="s">
        <v>76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6.5" customHeight="1">
      <c r="A10" s="40" t="s">
        <v>12</v>
      </c>
      <c r="B10" s="41" t="s">
        <v>78</v>
      </c>
      <c r="C10" s="42"/>
      <c r="D10" s="41" t="s">
        <v>79</v>
      </c>
      <c r="E10" s="42"/>
      <c r="F10" s="177"/>
      <c r="G10" s="40" t="s">
        <v>81</v>
      </c>
      <c r="H10" s="178" t="s">
        <v>82</v>
      </c>
      <c r="I10" s="179" t="s">
        <v>35</v>
      </c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44" t="s">
        <v>16</v>
      </c>
      <c r="B11" s="155" t="s">
        <v>130</v>
      </c>
      <c r="C11" s="32"/>
      <c r="D11" s="155"/>
      <c r="E11" s="32"/>
      <c r="F11" s="181"/>
      <c r="G11" s="267"/>
      <c r="H11" s="268" t="s">
        <v>83</v>
      </c>
      <c r="I11" s="183" t="s">
        <v>84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55"/>
      <c r="C12" s="32"/>
      <c r="D12" s="155"/>
      <c r="E12" s="32"/>
      <c r="F12" s="181"/>
      <c r="G12" s="270"/>
      <c r="H12" s="270"/>
      <c r="I12" s="140">
        <f t="shared" ref="I12:I14" si="1">G12*H12</f>
        <v>0</v>
      </c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/>
      <c r="B13" s="155"/>
      <c r="C13" s="32"/>
      <c r="D13" s="155"/>
      <c r="E13" s="32"/>
      <c r="F13" s="181"/>
      <c r="G13" s="270"/>
      <c r="H13" s="270"/>
      <c r="I13" s="140">
        <f t="shared" si="1"/>
        <v>0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/>
      <c r="B14" s="155"/>
      <c r="C14" s="32"/>
      <c r="D14" s="155"/>
      <c r="E14" s="32"/>
      <c r="F14" s="181"/>
      <c r="G14" s="270"/>
      <c r="H14" s="270"/>
      <c r="I14" s="140">
        <f t="shared" si="1"/>
        <v>0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/>
      <c r="B15" s="155"/>
      <c r="C15" s="32"/>
      <c r="D15" s="155"/>
      <c r="E15" s="32"/>
      <c r="F15" s="181"/>
      <c r="G15" s="270"/>
      <c r="H15" s="270"/>
      <c r="I15" s="140">
        <f t="shared" ref="I15:I31" si="2">(G15*H15)</f>
        <v>0</v>
      </c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/>
      <c r="B16" s="155"/>
      <c r="C16" s="32"/>
      <c r="D16" s="155"/>
      <c r="E16" s="32"/>
      <c r="F16" s="181"/>
      <c r="G16" s="270"/>
      <c r="H16" s="270"/>
      <c r="I16" s="140">
        <f t="shared" si="2"/>
        <v>0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/>
      <c r="B17" s="155"/>
      <c r="C17" s="32"/>
      <c r="D17" s="155"/>
      <c r="E17" s="32"/>
      <c r="F17" s="181"/>
      <c r="G17" s="270"/>
      <c r="H17" s="270"/>
      <c r="I17" s="140">
        <f t="shared" si="2"/>
        <v>0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/>
      <c r="B18" s="155"/>
      <c r="C18" s="32"/>
      <c r="D18" s="155"/>
      <c r="E18" s="32"/>
      <c r="F18" s="181"/>
      <c r="G18" s="270"/>
      <c r="H18" s="270"/>
      <c r="I18" s="140">
        <f t="shared" si="2"/>
        <v>0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/>
      <c r="B19" s="155"/>
      <c r="C19" s="32"/>
      <c r="D19" s="155"/>
      <c r="E19" s="32"/>
      <c r="F19" s="181"/>
      <c r="G19" s="270"/>
      <c r="H19" s="270"/>
      <c r="I19" s="140">
        <f t="shared" si="2"/>
        <v>0</v>
      </c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/>
      <c r="B20" s="155"/>
      <c r="C20" s="32"/>
      <c r="D20" s="155"/>
      <c r="E20" s="32"/>
      <c r="F20" s="181"/>
      <c r="G20" s="270"/>
      <c r="H20" s="270"/>
      <c r="I20" s="140">
        <f t="shared" si="2"/>
        <v>0</v>
      </c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/>
      <c r="B21" s="155"/>
      <c r="C21" s="32"/>
      <c r="D21" s="155"/>
      <c r="E21" s="32"/>
      <c r="F21" s="181"/>
      <c r="G21" s="270"/>
      <c r="H21" s="270"/>
      <c r="I21" s="140">
        <f t="shared" si="2"/>
        <v>0</v>
      </c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/>
      <c r="B22" s="155"/>
      <c r="C22" s="32"/>
      <c r="D22" s="155"/>
      <c r="E22" s="32"/>
      <c r="F22" s="181"/>
      <c r="G22" s="270"/>
      <c r="H22" s="270"/>
      <c r="I22" s="140">
        <f t="shared" si="2"/>
        <v>0</v>
      </c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/>
      <c r="B23" s="155"/>
      <c r="C23" s="32"/>
      <c r="D23" s="155"/>
      <c r="E23" s="32"/>
      <c r="F23" s="181"/>
      <c r="G23" s="270"/>
      <c r="H23" s="270"/>
      <c r="I23" s="140">
        <f t="shared" si="2"/>
        <v>0</v>
      </c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/>
      <c r="B24" s="155"/>
      <c r="C24" s="32"/>
      <c r="D24" s="155"/>
      <c r="E24" s="32"/>
      <c r="F24" s="181"/>
      <c r="G24" s="270"/>
      <c r="H24" s="270"/>
      <c r="I24" s="140">
        <f t="shared" si="2"/>
        <v>0</v>
      </c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/>
      <c r="B25" s="155"/>
      <c r="C25" s="32"/>
      <c r="D25" s="155"/>
      <c r="E25" s="32"/>
      <c r="F25" s="181"/>
      <c r="G25" s="270"/>
      <c r="H25" s="270"/>
      <c r="I25" s="140">
        <f t="shared" si="2"/>
        <v>0</v>
      </c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/>
      <c r="B26" s="155"/>
      <c r="C26" s="32"/>
      <c r="D26" s="155"/>
      <c r="E26" s="32"/>
      <c r="F26" s="181"/>
      <c r="G26" s="270"/>
      <c r="H26" s="270"/>
      <c r="I26" s="140">
        <f t="shared" si="2"/>
        <v>0</v>
      </c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/>
      <c r="B27" s="155"/>
      <c r="C27" s="32"/>
      <c r="D27" s="155"/>
      <c r="E27" s="32"/>
      <c r="F27" s="181"/>
      <c r="G27" s="270"/>
      <c r="H27" s="270"/>
      <c r="I27" s="140">
        <f t="shared" si="2"/>
        <v>0</v>
      </c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/>
      <c r="B28" s="155"/>
      <c r="C28" s="32"/>
      <c r="D28" s="155"/>
      <c r="E28" s="32"/>
      <c r="F28" s="181"/>
      <c r="G28" s="270"/>
      <c r="H28" s="270"/>
      <c r="I28" s="140">
        <f t="shared" si="2"/>
        <v>0</v>
      </c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5.0" customHeight="1">
      <c r="A29" s="47"/>
      <c r="B29" s="155"/>
      <c r="C29" s="32"/>
      <c r="D29" s="155"/>
      <c r="E29" s="32"/>
      <c r="F29" s="181"/>
      <c r="G29" s="270"/>
      <c r="H29" s="270"/>
      <c r="I29" s="140">
        <f t="shared" si="2"/>
        <v>0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5.0" customHeight="1">
      <c r="A30" s="47"/>
      <c r="B30" s="155"/>
      <c r="C30" s="32"/>
      <c r="D30" s="155"/>
      <c r="E30" s="32"/>
      <c r="F30" s="181"/>
      <c r="G30" s="270"/>
      <c r="H30" s="270"/>
      <c r="I30" s="140">
        <f t="shared" si="2"/>
        <v>0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5.0" customHeight="1">
      <c r="A31" s="47"/>
      <c r="B31" s="155"/>
      <c r="C31" s="32"/>
      <c r="D31" s="155"/>
      <c r="E31" s="32"/>
      <c r="F31" s="181"/>
      <c r="G31" s="270"/>
      <c r="H31" s="270"/>
      <c r="I31" s="140">
        <f t="shared" si="2"/>
        <v>0</v>
      </c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5.0" customHeight="1">
      <c r="A32" s="232"/>
      <c r="B32" s="145" t="s">
        <v>84</v>
      </c>
      <c r="C32" s="145"/>
      <c r="D32" s="145"/>
      <c r="E32" s="257"/>
      <c r="F32" s="257"/>
      <c r="G32" s="257"/>
      <c r="H32" s="258"/>
      <c r="I32" s="259">
        <f>SUM(I12:I31)</f>
        <v>0</v>
      </c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6.5" customHeight="1">
      <c r="A33" s="52"/>
      <c r="B33" s="53"/>
      <c r="C33" s="53"/>
      <c r="D33" s="53"/>
      <c r="E33" s="53"/>
      <c r="F33" s="53"/>
      <c r="G33" s="53"/>
      <c r="H33" s="261"/>
      <c r="I33" s="150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ht="12.0" customHeight="1">
      <c r="A34" s="192"/>
      <c r="B34" s="192"/>
      <c r="C34" s="192"/>
      <c r="D34" s="192"/>
      <c r="E34" s="38"/>
      <c r="F34" s="38"/>
      <c r="G34" s="38"/>
      <c r="H34" s="263"/>
      <c r="I34" s="200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192"/>
      <c r="B35" s="192"/>
      <c r="C35" s="192"/>
      <c r="D35" s="192"/>
      <c r="E35" s="38"/>
      <c r="F35" s="38"/>
      <c r="G35" s="38"/>
      <c r="H35" s="263"/>
      <c r="I35" s="200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</row>
    <row r="36" ht="13.5" customHeight="1">
      <c r="A36" s="201"/>
      <c r="B36" s="201"/>
      <c r="C36" s="201"/>
      <c r="D36" s="201"/>
      <c r="E36" s="1"/>
      <c r="F36" s="1"/>
      <c r="G36" s="1"/>
      <c r="H36" s="264"/>
      <c r="I36" s="202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201"/>
      <c r="C37" s="201"/>
      <c r="D37" s="201"/>
      <c r="E37" s="1"/>
      <c r="F37" s="1"/>
      <c r="G37" s="1"/>
      <c r="H37" s="264"/>
      <c r="I37" s="202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201"/>
      <c r="C38" s="201"/>
      <c r="D38" s="201"/>
      <c r="E38" s="1"/>
      <c r="F38" s="1"/>
      <c r="G38" s="1"/>
      <c r="H38" s="264"/>
      <c r="I38" s="202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201"/>
      <c r="C39" s="201"/>
      <c r="D39" s="201"/>
      <c r="E39" s="1"/>
      <c r="F39" s="1"/>
      <c r="G39" s="1"/>
      <c r="H39" s="264"/>
      <c r="I39" s="202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201"/>
      <c r="D40" s="201"/>
      <c r="E40" s="1"/>
      <c r="F40" s="1"/>
      <c r="G40" s="1"/>
      <c r="H40" s="264"/>
      <c r="I40" s="202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201"/>
      <c r="D41" s="201"/>
      <c r="E41" s="1"/>
      <c r="F41" s="1"/>
      <c r="G41" s="1"/>
      <c r="H41" s="264"/>
      <c r="I41" s="202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201"/>
      <c r="D42" s="201"/>
      <c r="E42" s="1"/>
      <c r="F42" s="1"/>
      <c r="G42" s="1"/>
      <c r="H42" s="264"/>
      <c r="I42" s="202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201"/>
      <c r="D43" s="201"/>
      <c r="E43" s="1"/>
      <c r="F43" s="1"/>
      <c r="G43" s="1"/>
      <c r="H43" s="264"/>
      <c r="I43" s="202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201"/>
      <c r="D44" s="201"/>
      <c r="E44" s="1"/>
      <c r="F44" s="1"/>
      <c r="G44" s="1"/>
      <c r="H44" s="264"/>
      <c r="I44" s="202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201"/>
      <c r="D45" s="201"/>
      <c r="E45" s="1"/>
      <c r="F45" s="1"/>
      <c r="G45" s="1"/>
      <c r="H45" s="264"/>
      <c r="I45" s="202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201"/>
      <c r="D46" s="201"/>
      <c r="E46" s="1"/>
      <c r="F46" s="1"/>
      <c r="G46" s="1"/>
      <c r="H46" s="264"/>
      <c r="I46" s="202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201"/>
      <c r="D47" s="201"/>
      <c r="E47" s="1"/>
      <c r="F47" s="1"/>
      <c r="G47" s="1"/>
      <c r="H47" s="264"/>
      <c r="I47" s="202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201"/>
      <c r="D48" s="201"/>
      <c r="E48" s="1"/>
      <c r="F48" s="1"/>
      <c r="G48" s="1"/>
      <c r="H48" s="264"/>
      <c r="I48" s="202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201"/>
      <c r="D49" s="201"/>
      <c r="E49" s="1"/>
      <c r="F49" s="1"/>
      <c r="G49" s="1"/>
      <c r="H49" s="264"/>
      <c r="I49" s="202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201"/>
      <c r="D50" s="201"/>
      <c r="E50" s="1"/>
      <c r="F50" s="1"/>
      <c r="G50" s="1"/>
      <c r="H50" s="264"/>
      <c r="I50" s="202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201"/>
      <c r="D51" s="201"/>
      <c r="E51" s="1"/>
      <c r="F51" s="1"/>
      <c r="G51" s="1"/>
      <c r="H51" s="264"/>
      <c r="I51" s="202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201"/>
      <c r="D52" s="201"/>
      <c r="E52" s="1"/>
      <c r="F52" s="1"/>
      <c r="G52" s="1"/>
      <c r="H52" s="264"/>
      <c r="I52" s="202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201"/>
      <c r="D53" s="201"/>
      <c r="E53" s="1"/>
      <c r="F53" s="1"/>
      <c r="G53" s="1"/>
      <c r="H53" s="264"/>
      <c r="I53" s="202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201"/>
      <c r="D54" s="201"/>
      <c r="E54" s="1"/>
      <c r="F54" s="1"/>
      <c r="G54" s="1"/>
      <c r="H54" s="264"/>
      <c r="I54" s="202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201"/>
      <c r="D55" s="201"/>
      <c r="E55" s="1"/>
      <c r="F55" s="1"/>
      <c r="G55" s="1"/>
      <c r="H55" s="264"/>
      <c r="I55" s="202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201"/>
      <c r="D56" s="201"/>
      <c r="E56" s="1"/>
      <c r="F56" s="1"/>
      <c r="G56" s="1"/>
      <c r="H56" s="264"/>
      <c r="I56" s="202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201"/>
      <c r="D57" s="201"/>
      <c r="E57" s="1"/>
      <c r="F57" s="1"/>
      <c r="G57" s="1"/>
      <c r="H57" s="264"/>
      <c r="I57" s="202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201"/>
      <c r="D58" s="201"/>
      <c r="E58" s="1"/>
      <c r="F58" s="1"/>
      <c r="G58" s="1"/>
      <c r="H58" s="264"/>
      <c r="I58" s="202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201"/>
      <c r="D59" s="201"/>
      <c r="E59" s="1"/>
      <c r="F59" s="1"/>
      <c r="G59" s="1"/>
      <c r="H59" s="264"/>
      <c r="I59" s="202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201"/>
      <c r="D60" s="201"/>
      <c r="E60" s="1"/>
      <c r="F60" s="1"/>
      <c r="G60" s="1"/>
      <c r="H60" s="264"/>
      <c r="I60" s="202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201"/>
      <c r="D61" s="201"/>
      <c r="E61" s="1"/>
      <c r="F61" s="1"/>
      <c r="G61" s="1"/>
      <c r="H61" s="264"/>
      <c r="I61" s="202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201"/>
      <c r="D62" s="201"/>
      <c r="E62" s="1"/>
      <c r="F62" s="1"/>
      <c r="G62" s="1"/>
      <c r="H62" s="264"/>
      <c r="I62" s="202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201"/>
      <c r="D63" s="201"/>
      <c r="E63" s="1"/>
      <c r="F63" s="1"/>
      <c r="G63" s="1"/>
      <c r="H63" s="264"/>
      <c r="I63" s="202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201"/>
      <c r="D64" s="201"/>
      <c r="E64" s="1"/>
      <c r="F64" s="1"/>
      <c r="G64" s="1"/>
      <c r="H64" s="264"/>
      <c r="I64" s="202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201"/>
      <c r="D65" s="201"/>
      <c r="E65" s="1"/>
      <c r="F65" s="1"/>
      <c r="G65" s="1"/>
      <c r="H65" s="264"/>
      <c r="I65" s="202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201"/>
      <c r="D66" s="201"/>
      <c r="E66" s="1"/>
      <c r="F66" s="1"/>
      <c r="G66" s="1"/>
      <c r="H66" s="264"/>
      <c r="I66" s="202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201"/>
      <c r="D67" s="201"/>
      <c r="E67" s="1"/>
      <c r="F67" s="1"/>
      <c r="G67" s="1"/>
      <c r="H67" s="264"/>
      <c r="I67" s="202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201"/>
      <c r="D68" s="201"/>
      <c r="E68" s="1"/>
      <c r="F68" s="1"/>
      <c r="G68" s="1"/>
      <c r="H68" s="264"/>
      <c r="I68" s="202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201"/>
      <c r="D69" s="201"/>
      <c r="E69" s="1"/>
      <c r="F69" s="1"/>
      <c r="G69" s="1"/>
      <c r="H69" s="264"/>
      <c r="I69" s="202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201"/>
      <c r="D70" s="201"/>
      <c r="E70" s="1"/>
      <c r="F70" s="1"/>
      <c r="G70" s="1"/>
      <c r="H70" s="264"/>
      <c r="I70" s="202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201"/>
      <c r="D71" s="201"/>
      <c r="E71" s="1"/>
      <c r="F71" s="1"/>
      <c r="G71" s="1"/>
      <c r="H71" s="264"/>
      <c r="I71" s="202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201"/>
      <c r="D72" s="201"/>
      <c r="E72" s="1"/>
      <c r="F72" s="1"/>
      <c r="G72" s="1"/>
      <c r="H72" s="264"/>
      <c r="I72" s="202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201"/>
      <c r="D73" s="201"/>
      <c r="E73" s="1"/>
      <c r="F73" s="1"/>
      <c r="G73" s="1"/>
      <c r="H73" s="264"/>
      <c r="I73" s="202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201"/>
      <c r="D74" s="201"/>
      <c r="E74" s="1"/>
      <c r="F74" s="1"/>
      <c r="G74" s="1"/>
      <c r="H74" s="264"/>
      <c r="I74" s="202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201"/>
      <c r="D75" s="201"/>
      <c r="E75" s="1"/>
      <c r="F75" s="1"/>
      <c r="G75" s="1"/>
      <c r="H75" s="264"/>
      <c r="I75" s="202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201"/>
      <c r="D76" s="201"/>
      <c r="E76" s="1"/>
      <c r="F76" s="1"/>
      <c r="G76" s="1"/>
      <c r="H76" s="264"/>
      <c r="I76" s="202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201"/>
      <c r="D77" s="201"/>
      <c r="E77" s="1"/>
      <c r="F77" s="1"/>
      <c r="G77" s="1"/>
      <c r="H77" s="264"/>
      <c r="I77" s="202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201"/>
      <c r="D78" s="201"/>
      <c r="E78" s="1"/>
      <c r="F78" s="1"/>
      <c r="G78" s="1"/>
      <c r="H78" s="264"/>
      <c r="I78" s="202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201"/>
      <c r="D79" s="201"/>
      <c r="E79" s="1"/>
      <c r="F79" s="1"/>
      <c r="G79" s="1"/>
      <c r="H79" s="264"/>
      <c r="I79" s="202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201"/>
      <c r="D80" s="201"/>
      <c r="E80" s="1"/>
      <c r="F80" s="1"/>
      <c r="G80" s="1"/>
      <c r="H80" s="264"/>
      <c r="I80" s="202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201"/>
      <c r="D81" s="201"/>
      <c r="E81" s="1"/>
      <c r="F81" s="1"/>
      <c r="G81" s="1"/>
      <c r="H81" s="264"/>
      <c r="I81" s="202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201"/>
      <c r="D82" s="201"/>
      <c r="E82" s="1"/>
      <c r="F82" s="1"/>
      <c r="G82" s="1"/>
      <c r="H82" s="264"/>
      <c r="I82" s="202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201"/>
      <c r="D83" s="201"/>
      <c r="E83" s="1"/>
      <c r="F83" s="1"/>
      <c r="G83" s="1"/>
      <c r="H83" s="264"/>
      <c r="I83" s="202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201"/>
      <c r="D84" s="201"/>
      <c r="E84" s="1"/>
      <c r="F84" s="1"/>
      <c r="G84" s="1"/>
      <c r="H84" s="264"/>
      <c r="I84" s="202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201"/>
      <c r="D85" s="201"/>
      <c r="E85" s="1"/>
      <c r="F85" s="1"/>
      <c r="G85" s="1"/>
      <c r="H85" s="264"/>
      <c r="I85" s="202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201"/>
      <c r="D86" s="201"/>
      <c r="E86" s="1"/>
      <c r="F86" s="1"/>
      <c r="G86" s="1"/>
      <c r="H86" s="264"/>
      <c r="I86" s="202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201"/>
      <c r="D87" s="201"/>
      <c r="E87" s="1"/>
      <c r="F87" s="1"/>
      <c r="G87" s="1"/>
      <c r="H87" s="264"/>
      <c r="I87" s="202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201"/>
      <c r="D88" s="201"/>
      <c r="E88" s="1"/>
      <c r="F88" s="1"/>
      <c r="G88" s="1"/>
      <c r="H88" s="264"/>
      <c r="I88" s="202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201"/>
      <c r="D89" s="201"/>
      <c r="E89" s="1"/>
      <c r="F89" s="1"/>
      <c r="G89" s="1"/>
      <c r="H89" s="264"/>
      <c r="I89" s="202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201"/>
      <c r="D90" s="201"/>
      <c r="E90" s="1"/>
      <c r="F90" s="1"/>
      <c r="G90" s="1"/>
      <c r="H90" s="264"/>
      <c r="I90" s="202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201"/>
      <c r="D91" s="201"/>
      <c r="E91" s="1"/>
      <c r="F91" s="1"/>
      <c r="G91" s="1"/>
      <c r="H91" s="264"/>
      <c r="I91" s="202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201"/>
      <c r="D92" s="201"/>
      <c r="E92" s="1"/>
      <c r="F92" s="1"/>
      <c r="G92" s="1"/>
      <c r="H92" s="264"/>
      <c r="I92" s="202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201"/>
      <c r="D93" s="201"/>
      <c r="E93" s="1"/>
      <c r="F93" s="1"/>
      <c r="G93" s="1"/>
      <c r="H93" s="264"/>
      <c r="I93" s="202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201"/>
      <c r="D94" s="201"/>
      <c r="E94" s="1"/>
      <c r="F94" s="1"/>
      <c r="G94" s="1"/>
      <c r="H94" s="264"/>
      <c r="I94" s="202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201"/>
      <c r="D95" s="201"/>
      <c r="E95" s="1"/>
      <c r="F95" s="1"/>
      <c r="G95" s="1"/>
      <c r="H95" s="264"/>
      <c r="I95" s="202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201"/>
      <c r="D96" s="201"/>
      <c r="E96" s="1"/>
      <c r="F96" s="1"/>
      <c r="G96" s="1"/>
      <c r="H96" s="264"/>
      <c r="I96" s="202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201"/>
      <c r="D97" s="201"/>
      <c r="E97" s="1"/>
      <c r="F97" s="1"/>
      <c r="G97" s="1"/>
      <c r="H97" s="264"/>
      <c r="I97" s="202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201"/>
      <c r="D98" s="201"/>
      <c r="E98" s="1"/>
      <c r="F98" s="1"/>
      <c r="G98" s="1"/>
      <c r="H98" s="264"/>
      <c r="I98" s="202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201"/>
      <c r="D99" s="201"/>
      <c r="E99" s="1"/>
      <c r="F99" s="1"/>
      <c r="G99" s="1"/>
      <c r="H99" s="264"/>
      <c r="I99" s="202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201"/>
      <c r="D100" s="201"/>
      <c r="E100" s="1"/>
      <c r="F100" s="1"/>
      <c r="G100" s="1"/>
      <c r="H100" s="264"/>
      <c r="I100" s="202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201"/>
      <c r="D101" s="201"/>
      <c r="E101" s="1"/>
      <c r="F101" s="1"/>
      <c r="G101" s="1"/>
      <c r="H101" s="264"/>
      <c r="I101" s="202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201"/>
      <c r="D102" s="201"/>
      <c r="E102" s="1"/>
      <c r="F102" s="1"/>
      <c r="G102" s="1"/>
      <c r="H102" s="264"/>
      <c r="I102" s="202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201"/>
      <c r="D103" s="201"/>
      <c r="E103" s="1"/>
      <c r="F103" s="1"/>
      <c r="G103" s="1"/>
      <c r="H103" s="264"/>
      <c r="I103" s="202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201"/>
      <c r="D104" s="201"/>
      <c r="E104" s="1"/>
      <c r="F104" s="1"/>
      <c r="G104" s="1"/>
      <c r="H104" s="264"/>
      <c r="I104" s="202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201"/>
      <c r="D105" s="201"/>
      <c r="E105" s="1"/>
      <c r="F105" s="1"/>
      <c r="G105" s="1"/>
      <c r="H105" s="264"/>
      <c r="I105" s="202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201"/>
      <c r="D106" s="201"/>
      <c r="E106" s="1"/>
      <c r="F106" s="1"/>
      <c r="G106" s="1"/>
      <c r="H106" s="264"/>
      <c r="I106" s="202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201"/>
      <c r="D107" s="201"/>
      <c r="E107" s="1"/>
      <c r="F107" s="1"/>
      <c r="G107" s="1"/>
      <c r="H107" s="264"/>
      <c r="I107" s="202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201"/>
      <c r="D108" s="201"/>
      <c r="E108" s="1"/>
      <c r="F108" s="1"/>
      <c r="G108" s="1"/>
      <c r="H108" s="264"/>
      <c r="I108" s="202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201"/>
      <c r="D109" s="201"/>
      <c r="E109" s="1"/>
      <c r="F109" s="1"/>
      <c r="G109" s="1"/>
      <c r="H109" s="264"/>
      <c r="I109" s="202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201"/>
      <c r="D110" s="201"/>
      <c r="E110" s="1"/>
      <c r="F110" s="1"/>
      <c r="G110" s="1"/>
      <c r="H110" s="264"/>
      <c r="I110" s="202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201"/>
      <c r="D111" s="201"/>
      <c r="E111" s="1"/>
      <c r="F111" s="1"/>
      <c r="G111" s="1"/>
      <c r="H111" s="264"/>
      <c r="I111" s="202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201"/>
      <c r="D112" s="201"/>
      <c r="E112" s="1"/>
      <c r="F112" s="1"/>
      <c r="G112" s="1"/>
      <c r="H112" s="264"/>
      <c r="I112" s="202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201"/>
      <c r="D113" s="201"/>
      <c r="E113" s="1"/>
      <c r="F113" s="1"/>
      <c r="G113" s="1"/>
      <c r="H113" s="264"/>
      <c r="I113" s="202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201"/>
      <c r="D114" s="201"/>
      <c r="E114" s="1"/>
      <c r="F114" s="1"/>
      <c r="G114" s="1"/>
      <c r="H114" s="264"/>
      <c r="I114" s="202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201"/>
      <c r="D115" s="201"/>
      <c r="E115" s="1"/>
      <c r="F115" s="1"/>
      <c r="G115" s="1"/>
      <c r="H115" s="264"/>
      <c r="I115" s="202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201"/>
      <c r="D116" s="201"/>
      <c r="E116" s="1"/>
      <c r="F116" s="1"/>
      <c r="G116" s="1"/>
      <c r="H116" s="264"/>
      <c r="I116" s="202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201"/>
      <c r="D117" s="201"/>
      <c r="E117" s="1"/>
      <c r="F117" s="1"/>
      <c r="G117" s="1"/>
      <c r="H117" s="264"/>
      <c r="I117" s="202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201"/>
      <c r="D118" s="201"/>
      <c r="E118" s="1"/>
      <c r="F118" s="1"/>
      <c r="G118" s="1"/>
      <c r="H118" s="264"/>
      <c r="I118" s="202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201"/>
      <c r="D119" s="201"/>
      <c r="E119" s="1"/>
      <c r="F119" s="1"/>
      <c r="G119" s="1"/>
      <c r="H119" s="264"/>
      <c r="I119" s="202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201"/>
      <c r="D120" s="201"/>
      <c r="E120" s="1"/>
      <c r="F120" s="1"/>
      <c r="G120" s="1"/>
      <c r="H120" s="264"/>
      <c r="I120" s="202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201"/>
      <c r="D121" s="201"/>
      <c r="E121" s="1"/>
      <c r="F121" s="1"/>
      <c r="G121" s="1"/>
      <c r="H121" s="264"/>
      <c r="I121" s="202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201"/>
      <c r="D122" s="201"/>
      <c r="E122" s="1"/>
      <c r="F122" s="1"/>
      <c r="G122" s="1"/>
      <c r="H122" s="264"/>
      <c r="I122" s="202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201"/>
      <c r="D123" s="201"/>
      <c r="E123" s="1"/>
      <c r="F123" s="1"/>
      <c r="G123" s="1"/>
      <c r="H123" s="264"/>
      <c r="I123" s="202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201"/>
      <c r="D124" s="201"/>
      <c r="E124" s="1"/>
      <c r="F124" s="1"/>
      <c r="G124" s="1"/>
      <c r="H124" s="264"/>
      <c r="I124" s="202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201"/>
      <c r="D125" s="201"/>
      <c r="E125" s="1"/>
      <c r="F125" s="1"/>
      <c r="G125" s="1"/>
      <c r="H125" s="264"/>
      <c r="I125" s="202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201"/>
      <c r="D126" s="201"/>
      <c r="E126" s="1"/>
      <c r="F126" s="1"/>
      <c r="G126" s="1"/>
      <c r="H126" s="264"/>
      <c r="I126" s="202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201"/>
      <c r="D127" s="201"/>
      <c r="E127" s="1"/>
      <c r="F127" s="1"/>
      <c r="G127" s="1"/>
      <c r="H127" s="264"/>
      <c r="I127" s="202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201"/>
      <c r="D128" s="201"/>
      <c r="E128" s="1"/>
      <c r="F128" s="1"/>
      <c r="G128" s="1"/>
      <c r="H128" s="264"/>
      <c r="I128" s="202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201"/>
      <c r="D129" s="201"/>
      <c r="E129" s="1"/>
      <c r="F129" s="1"/>
      <c r="G129" s="1"/>
      <c r="H129" s="264"/>
      <c r="I129" s="202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201"/>
      <c r="D130" s="201"/>
      <c r="E130" s="1"/>
      <c r="F130" s="1"/>
      <c r="G130" s="1"/>
      <c r="H130" s="264"/>
      <c r="I130" s="202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201"/>
      <c r="D131" s="201"/>
      <c r="E131" s="1"/>
      <c r="F131" s="1"/>
      <c r="G131" s="1"/>
      <c r="H131" s="264"/>
      <c r="I131" s="202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201"/>
      <c r="D132" s="201"/>
      <c r="E132" s="1"/>
      <c r="F132" s="1"/>
      <c r="G132" s="1"/>
      <c r="H132" s="264"/>
      <c r="I132" s="202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201"/>
      <c r="D133" s="201"/>
      <c r="E133" s="1"/>
      <c r="F133" s="1"/>
      <c r="G133" s="1"/>
      <c r="H133" s="264"/>
      <c r="I133" s="202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201"/>
      <c r="D134" s="201"/>
      <c r="E134" s="1"/>
      <c r="F134" s="1"/>
      <c r="G134" s="1"/>
      <c r="H134" s="264"/>
      <c r="I134" s="202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201"/>
      <c r="D135" s="201"/>
      <c r="E135" s="1"/>
      <c r="F135" s="1"/>
      <c r="G135" s="1"/>
      <c r="H135" s="264"/>
      <c r="I135" s="202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201"/>
      <c r="D136" s="201"/>
      <c r="E136" s="1"/>
      <c r="F136" s="1"/>
      <c r="G136" s="1"/>
      <c r="H136" s="264"/>
      <c r="I136" s="202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201"/>
      <c r="D137" s="201"/>
      <c r="E137" s="1"/>
      <c r="F137" s="1"/>
      <c r="G137" s="1"/>
      <c r="H137" s="264"/>
      <c r="I137" s="202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201"/>
      <c r="D138" s="201"/>
      <c r="E138" s="1"/>
      <c r="F138" s="1"/>
      <c r="G138" s="1"/>
      <c r="H138" s="264"/>
      <c r="I138" s="202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201"/>
      <c r="D139" s="201"/>
      <c r="E139" s="1"/>
      <c r="F139" s="1"/>
      <c r="G139" s="1"/>
      <c r="H139" s="264"/>
      <c r="I139" s="202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201"/>
      <c r="D140" s="201"/>
      <c r="E140" s="1"/>
      <c r="F140" s="1"/>
      <c r="G140" s="1"/>
      <c r="H140" s="264"/>
      <c r="I140" s="202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201"/>
      <c r="D141" s="201"/>
      <c r="E141" s="1"/>
      <c r="F141" s="1"/>
      <c r="G141" s="1"/>
      <c r="H141" s="264"/>
      <c r="I141" s="202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201"/>
      <c r="D142" s="201"/>
      <c r="E142" s="1"/>
      <c r="F142" s="1"/>
      <c r="G142" s="1"/>
      <c r="H142" s="264"/>
      <c r="I142" s="202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201"/>
      <c r="D143" s="201"/>
      <c r="E143" s="1"/>
      <c r="F143" s="1"/>
      <c r="G143" s="1"/>
      <c r="H143" s="264"/>
      <c r="I143" s="202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201"/>
      <c r="D144" s="201"/>
      <c r="E144" s="1"/>
      <c r="F144" s="1"/>
      <c r="G144" s="1"/>
      <c r="H144" s="264"/>
      <c r="I144" s="202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201"/>
      <c r="D145" s="201"/>
      <c r="E145" s="1"/>
      <c r="F145" s="1"/>
      <c r="G145" s="1"/>
      <c r="H145" s="264"/>
      <c r="I145" s="202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201"/>
      <c r="D146" s="201"/>
      <c r="E146" s="1"/>
      <c r="F146" s="1"/>
      <c r="G146" s="1"/>
      <c r="H146" s="264"/>
      <c r="I146" s="202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201"/>
      <c r="D147" s="201"/>
      <c r="E147" s="1"/>
      <c r="F147" s="1"/>
      <c r="G147" s="1"/>
      <c r="H147" s="264"/>
      <c r="I147" s="202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201"/>
      <c r="D148" s="201"/>
      <c r="E148" s="1"/>
      <c r="F148" s="1"/>
      <c r="G148" s="1"/>
      <c r="H148" s="264"/>
      <c r="I148" s="202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201"/>
      <c r="D149" s="201"/>
      <c r="E149" s="1"/>
      <c r="F149" s="1"/>
      <c r="G149" s="1"/>
      <c r="H149" s="264"/>
      <c r="I149" s="202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201"/>
      <c r="D150" s="201"/>
      <c r="E150" s="1"/>
      <c r="F150" s="1"/>
      <c r="G150" s="1"/>
      <c r="H150" s="264"/>
      <c r="I150" s="202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201"/>
      <c r="D151" s="201"/>
      <c r="E151" s="1"/>
      <c r="F151" s="1"/>
      <c r="G151" s="1"/>
      <c r="H151" s="264"/>
      <c r="I151" s="202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201"/>
      <c r="D152" s="201"/>
      <c r="E152" s="1"/>
      <c r="F152" s="1"/>
      <c r="G152" s="1"/>
      <c r="H152" s="264"/>
      <c r="I152" s="202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201"/>
      <c r="D153" s="201"/>
      <c r="E153" s="1"/>
      <c r="F153" s="1"/>
      <c r="G153" s="1"/>
      <c r="H153" s="264"/>
      <c r="I153" s="202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201"/>
      <c r="D154" s="201"/>
      <c r="E154" s="1"/>
      <c r="F154" s="1"/>
      <c r="G154" s="1"/>
      <c r="H154" s="264"/>
      <c r="I154" s="202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201"/>
      <c r="D155" s="201"/>
      <c r="E155" s="1"/>
      <c r="F155" s="1"/>
      <c r="G155" s="1"/>
      <c r="H155" s="264"/>
      <c r="I155" s="202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201"/>
      <c r="D156" s="201"/>
      <c r="E156" s="1"/>
      <c r="F156" s="1"/>
      <c r="G156" s="1"/>
      <c r="H156" s="264"/>
      <c r="I156" s="202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201"/>
      <c r="D157" s="201"/>
      <c r="E157" s="1"/>
      <c r="F157" s="1"/>
      <c r="G157" s="1"/>
      <c r="H157" s="264"/>
      <c r="I157" s="202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201"/>
      <c r="D158" s="201"/>
      <c r="E158" s="1"/>
      <c r="F158" s="1"/>
      <c r="G158" s="1"/>
      <c r="H158" s="264"/>
      <c r="I158" s="202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201"/>
      <c r="D159" s="201"/>
      <c r="E159" s="1"/>
      <c r="F159" s="1"/>
      <c r="G159" s="1"/>
      <c r="H159" s="264"/>
      <c r="I159" s="202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201"/>
      <c r="D160" s="201"/>
      <c r="E160" s="1"/>
      <c r="F160" s="1"/>
      <c r="G160" s="1"/>
      <c r="H160" s="264"/>
      <c r="I160" s="202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201"/>
      <c r="D161" s="201"/>
      <c r="E161" s="1"/>
      <c r="F161" s="1"/>
      <c r="G161" s="1"/>
      <c r="H161" s="264"/>
      <c r="I161" s="202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201"/>
      <c r="D162" s="201"/>
      <c r="E162" s="1"/>
      <c r="F162" s="1"/>
      <c r="G162" s="1"/>
      <c r="H162" s="264"/>
      <c r="I162" s="202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201"/>
      <c r="D163" s="201"/>
      <c r="E163" s="1"/>
      <c r="F163" s="1"/>
      <c r="G163" s="1"/>
      <c r="H163" s="264"/>
      <c r="I163" s="202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201"/>
      <c r="D164" s="201"/>
      <c r="E164" s="1"/>
      <c r="F164" s="1"/>
      <c r="G164" s="1"/>
      <c r="H164" s="264"/>
      <c r="I164" s="202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201"/>
      <c r="D165" s="201"/>
      <c r="E165" s="1"/>
      <c r="F165" s="1"/>
      <c r="G165" s="1"/>
      <c r="H165" s="264"/>
      <c r="I165" s="202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201"/>
      <c r="D166" s="201"/>
      <c r="E166" s="1"/>
      <c r="F166" s="1"/>
      <c r="G166" s="1"/>
      <c r="H166" s="264"/>
      <c r="I166" s="202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201"/>
      <c r="D167" s="201"/>
      <c r="E167" s="1"/>
      <c r="F167" s="1"/>
      <c r="G167" s="1"/>
      <c r="H167" s="264"/>
      <c r="I167" s="202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201"/>
      <c r="D168" s="201"/>
      <c r="E168" s="1"/>
      <c r="F168" s="1"/>
      <c r="G168" s="1"/>
      <c r="H168" s="264"/>
      <c r="I168" s="202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201"/>
      <c r="D169" s="201"/>
      <c r="E169" s="1"/>
      <c r="F169" s="1"/>
      <c r="G169" s="1"/>
      <c r="H169" s="264"/>
      <c r="I169" s="202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201"/>
      <c r="D170" s="201"/>
      <c r="E170" s="1"/>
      <c r="F170" s="1"/>
      <c r="G170" s="1"/>
      <c r="H170" s="264"/>
      <c r="I170" s="202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201"/>
      <c r="D171" s="201"/>
      <c r="E171" s="1"/>
      <c r="F171" s="1"/>
      <c r="G171" s="1"/>
      <c r="H171" s="264"/>
      <c r="I171" s="202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201"/>
      <c r="D172" s="201"/>
      <c r="E172" s="1"/>
      <c r="F172" s="1"/>
      <c r="G172" s="1"/>
      <c r="H172" s="264"/>
      <c r="I172" s="202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201"/>
      <c r="D173" s="201"/>
      <c r="E173" s="1"/>
      <c r="F173" s="1"/>
      <c r="G173" s="1"/>
      <c r="H173" s="264"/>
      <c r="I173" s="202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201"/>
      <c r="D174" s="201"/>
      <c r="E174" s="1"/>
      <c r="F174" s="1"/>
      <c r="G174" s="1"/>
      <c r="H174" s="264"/>
      <c r="I174" s="202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201"/>
      <c r="D175" s="201"/>
      <c r="E175" s="1"/>
      <c r="F175" s="1"/>
      <c r="G175" s="1"/>
      <c r="H175" s="264"/>
      <c r="I175" s="202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201"/>
      <c r="D176" s="201"/>
      <c r="E176" s="1"/>
      <c r="F176" s="1"/>
      <c r="G176" s="1"/>
      <c r="H176" s="264"/>
      <c r="I176" s="202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201"/>
      <c r="D177" s="201"/>
      <c r="E177" s="1"/>
      <c r="F177" s="1"/>
      <c r="G177" s="1"/>
      <c r="H177" s="264"/>
      <c r="I177" s="202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201"/>
      <c r="D178" s="201"/>
      <c r="E178" s="1"/>
      <c r="F178" s="1"/>
      <c r="G178" s="1"/>
      <c r="H178" s="264"/>
      <c r="I178" s="202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201"/>
      <c r="D179" s="201"/>
      <c r="E179" s="1"/>
      <c r="F179" s="1"/>
      <c r="G179" s="1"/>
      <c r="H179" s="264"/>
      <c r="I179" s="202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201"/>
      <c r="D180" s="201"/>
      <c r="E180" s="1"/>
      <c r="F180" s="1"/>
      <c r="G180" s="1"/>
      <c r="H180" s="264"/>
      <c r="I180" s="202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201"/>
      <c r="D181" s="201"/>
      <c r="E181" s="1"/>
      <c r="F181" s="1"/>
      <c r="G181" s="1"/>
      <c r="H181" s="264"/>
      <c r="I181" s="202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201"/>
      <c r="D182" s="201"/>
      <c r="E182" s="1"/>
      <c r="F182" s="1"/>
      <c r="G182" s="1"/>
      <c r="H182" s="264"/>
      <c r="I182" s="202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201"/>
      <c r="D183" s="201"/>
      <c r="E183" s="1"/>
      <c r="F183" s="1"/>
      <c r="G183" s="1"/>
      <c r="H183" s="264"/>
      <c r="I183" s="202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201"/>
      <c r="D184" s="201"/>
      <c r="E184" s="1"/>
      <c r="F184" s="1"/>
      <c r="G184" s="1"/>
      <c r="H184" s="264"/>
      <c r="I184" s="202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201"/>
      <c r="D185" s="201"/>
      <c r="E185" s="1"/>
      <c r="F185" s="1"/>
      <c r="G185" s="1"/>
      <c r="H185" s="264"/>
      <c r="I185" s="202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201"/>
      <c r="D186" s="201"/>
      <c r="E186" s="1"/>
      <c r="F186" s="1"/>
      <c r="G186" s="1"/>
      <c r="H186" s="264"/>
      <c r="I186" s="202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201"/>
      <c r="D187" s="201"/>
      <c r="E187" s="1"/>
      <c r="F187" s="1"/>
      <c r="G187" s="1"/>
      <c r="H187" s="264"/>
      <c r="I187" s="202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201"/>
      <c r="D188" s="201"/>
      <c r="E188" s="1"/>
      <c r="F188" s="1"/>
      <c r="G188" s="1"/>
      <c r="H188" s="264"/>
      <c r="I188" s="202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201"/>
      <c r="D189" s="201"/>
      <c r="E189" s="1"/>
      <c r="F189" s="1"/>
      <c r="G189" s="1"/>
      <c r="H189" s="264"/>
      <c r="I189" s="202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201"/>
      <c r="D190" s="201"/>
      <c r="E190" s="1"/>
      <c r="F190" s="1"/>
      <c r="G190" s="1"/>
      <c r="H190" s="264"/>
      <c r="I190" s="202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201"/>
      <c r="D191" s="201"/>
      <c r="E191" s="1"/>
      <c r="F191" s="1"/>
      <c r="G191" s="1"/>
      <c r="H191" s="264"/>
      <c r="I191" s="202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201"/>
      <c r="D192" s="201"/>
      <c r="E192" s="1"/>
      <c r="F192" s="1"/>
      <c r="G192" s="1"/>
      <c r="H192" s="264"/>
      <c r="I192" s="202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201"/>
      <c r="D193" s="201"/>
      <c r="E193" s="1"/>
      <c r="F193" s="1"/>
      <c r="G193" s="1"/>
      <c r="H193" s="264"/>
      <c r="I193" s="202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201"/>
      <c r="D194" s="201"/>
      <c r="E194" s="1"/>
      <c r="F194" s="1"/>
      <c r="G194" s="1"/>
      <c r="H194" s="264"/>
      <c r="I194" s="202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201"/>
      <c r="D195" s="201"/>
      <c r="E195" s="1"/>
      <c r="F195" s="1"/>
      <c r="G195" s="1"/>
      <c r="H195" s="264"/>
      <c r="I195" s="202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201"/>
      <c r="D196" s="201"/>
      <c r="E196" s="1"/>
      <c r="F196" s="1"/>
      <c r="G196" s="1"/>
      <c r="H196" s="264"/>
      <c r="I196" s="202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201"/>
      <c r="D197" s="201"/>
      <c r="E197" s="1"/>
      <c r="F197" s="1"/>
      <c r="G197" s="1"/>
      <c r="H197" s="264"/>
      <c r="I197" s="202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201"/>
      <c r="D198" s="201"/>
      <c r="E198" s="1"/>
      <c r="F198" s="1"/>
      <c r="G198" s="1"/>
      <c r="H198" s="264"/>
      <c r="I198" s="202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201"/>
      <c r="D199" s="201"/>
      <c r="E199" s="1"/>
      <c r="F199" s="1"/>
      <c r="G199" s="1"/>
      <c r="H199" s="264"/>
      <c r="I199" s="202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201"/>
      <c r="D200" s="201"/>
      <c r="E200" s="1"/>
      <c r="F200" s="1"/>
      <c r="G200" s="1"/>
      <c r="H200" s="264"/>
      <c r="I200" s="202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201"/>
      <c r="D201" s="201"/>
      <c r="E201" s="1"/>
      <c r="F201" s="1"/>
      <c r="G201" s="1"/>
      <c r="H201" s="264"/>
      <c r="I201" s="202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201"/>
      <c r="D202" s="201"/>
      <c r="E202" s="1"/>
      <c r="F202" s="1"/>
      <c r="G202" s="1"/>
      <c r="H202" s="264"/>
      <c r="I202" s="202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201"/>
      <c r="D203" s="201"/>
      <c r="E203" s="1"/>
      <c r="F203" s="1"/>
      <c r="G203" s="1"/>
      <c r="H203" s="264"/>
      <c r="I203" s="202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201"/>
      <c r="D204" s="201"/>
      <c r="E204" s="1"/>
      <c r="F204" s="1"/>
      <c r="G204" s="1"/>
      <c r="H204" s="264"/>
      <c r="I204" s="202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201"/>
      <c r="D205" s="201"/>
      <c r="E205" s="1"/>
      <c r="F205" s="1"/>
      <c r="G205" s="1"/>
      <c r="H205" s="264"/>
      <c r="I205" s="202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201"/>
      <c r="D206" s="201"/>
      <c r="E206" s="1"/>
      <c r="F206" s="1"/>
      <c r="G206" s="1"/>
      <c r="H206" s="264"/>
      <c r="I206" s="202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201"/>
      <c r="D207" s="201"/>
      <c r="E207" s="1"/>
      <c r="F207" s="1"/>
      <c r="G207" s="1"/>
      <c r="H207" s="264"/>
      <c r="I207" s="202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201"/>
      <c r="D208" s="201"/>
      <c r="E208" s="1"/>
      <c r="F208" s="1"/>
      <c r="G208" s="1"/>
      <c r="H208" s="264"/>
      <c r="I208" s="202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201"/>
      <c r="D209" s="201"/>
      <c r="E209" s="1"/>
      <c r="F209" s="1"/>
      <c r="G209" s="1"/>
      <c r="H209" s="264"/>
      <c r="I209" s="202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201"/>
      <c r="D210" s="201"/>
      <c r="E210" s="1"/>
      <c r="F210" s="1"/>
      <c r="G210" s="1"/>
      <c r="H210" s="264"/>
      <c r="I210" s="202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201"/>
      <c r="D211" s="201"/>
      <c r="E211" s="1"/>
      <c r="F211" s="1"/>
      <c r="G211" s="1"/>
      <c r="H211" s="264"/>
      <c r="I211" s="202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201"/>
      <c r="D212" s="201"/>
      <c r="E212" s="1"/>
      <c r="F212" s="1"/>
      <c r="G212" s="1"/>
      <c r="H212" s="264"/>
      <c r="I212" s="202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201"/>
      <c r="D213" s="201"/>
      <c r="E213" s="1"/>
      <c r="F213" s="1"/>
      <c r="G213" s="1"/>
      <c r="H213" s="264"/>
      <c r="I213" s="202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201"/>
      <c r="D214" s="201"/>
      <c r="E214" s="1"/>
      <c r="F214" s="1"/>
      <c r="G214" s="1"/>
      <c r="H214" s="264"/>
      <c r="I214" s="202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201"/>
      <c r="D215" s="201"/>
      <c r="E215" s="1"/>
      <c r="F215" s="1"/>
      <c r="G215" s="1"/>
      <c r="H215" s="264"/>
      <c r="I215" s="202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201"/>
      <c r="D216" s="201"/>
      <c r="E216" s="1"/>
      <c r="F216" s="1"/>
      <c r="G216" s="1"/>
      <c r="H216" s="264"/>
      <c r="I216" s="202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201"/>
      <c r="D217" s="201"/>
      <c r="E217" s="1"/>
      <c r="F217" s="1"/>
      <c r="G217" s="1"/>
      <c r="H217" s="264"/>
      <c r="I217" s="202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201"/>
      <c r="D218" s="201"/>
      <c r="E218" s="1"/>
      <c r="F218" s="1"/>
      <c r="G218" s="1"/>
      <c r="H218" s="264"/>
      <c r="I218" s="202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201"/>
      <c r="D219" s="201"/>
      <c r="E219" s="1"/>
      <c r="F219" s="1"/>
      <c r="G219" s="1"/>
      <c r="H219" s="264"/>
      <c r="I219" s="202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201"/>
      <c r="D220" s="201"/>
      <c r="E220" s="1"/>
      <c r="F220" s="1"/>
      <c r="G220" s="1"/>
      <c r="H220" s="264"/>
      <c r="I220" s="202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201"/>
      <c r="D221" s="201"/>
      <c r="E221" s="1"/>
      <c r="F221" s="1"/>
      <c r="G221" s="1"/>
      <c r="H221" s="264"/>
      <c r="I221" s="202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201"/>
      <c r="D222" s="201"/>
      <c r="E222" s="1"/>
      <c r="F222" s="1"/>
      <c r="G222" s="1"/>
      <c r="H222" s="264"/>
      <c r="I222" s="202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201"/>
      <c r="D223" s="201"/>
      <c r="E223" s="1"/>
      <c r="F223" s="1"/>
      <c r="G223" s="1"/>
      <c r="H223" s="264"/>
      <c r="I223" s="202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201"/>
      <c r="D224" s="201"/>
      <c r="E224" s="1"/>
      <c r="F224" s="1"/>
      <c r="G224" s="1"/>
      <c r="H224" s="264"/>
      <c r="I224" s="202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201"/>
      <c r="D225" s="201"/>
      <c r="E225" s="1"/>
      <c r="F225" s="1"/>
      <c r="G225" s="1"/>
      <c r="H225" s="264"/>
      <c r="I225" s="202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201"/>
      <c r="D226" s="201"/>
      <c r="E226" s="1"/>
      <c r="F226" s="1"/>
      <c r="G226" s="1"/>
      <c r="H226" s="264"/>
      <c r="I226" s="202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201"/>
      <c r="D227" s="201"/>
      <c r="E227" s="1"/>
      <c r="F227" s="1"/>
      <c r="G227" s="1"/>
      <c r="H227" s="264"/>
      <c r="I227" s="202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201"/>
      <c r="D228" s="201"/>
      <c r="E228" s="1"/>
      <c r="F228" s="1"/>
      <c r="G228" s="1"/>
      <c r="H228" s="264"/>
      <c r="I228" s="202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201"/>
      <c r="D229" s="201"/>
      <c r="E229" s="1"/>
      <c r="F229" s="1"/>
      <c r="G229" s="1"/>
      <c r="H229" s="264"/>
      <c r="I229" s="202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201"/>
      <c r="D230" s="201"/>
      <c r="E230" s="1"/>
      <c r="F230" s="1"/>
      <c r="G230" s="1"/>
      <c r="H230" s="264"/>
      <c r="I230" s="202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201"/>
      <c r="D231" s="201"/>
      <c r="E231" s="1"/>
      <c r="F231" s="1"/>
      <c r="G231" s="1"/>
      <c r="H231" s="264"/>
      <c r="I231" s="202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201"/>
      <c r="D232" s="201"/>
      <c r="E232" s="1"/>
      <c r="F232" s="1"/>
      <c r="G232" s="1"/>
      <c r="H232" s="264"/>
      <c r="I232" s="202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201"/>
      <c r="D233" s="201"/>
      <c r="E233" s="1"/>
      <c r="F233" s="1"/>
      <c r="G233" s="1"/>
      <c r="H233" s="264"/>
      <c r="I233" s="202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201"/>
      <c r="D234" s="201"/>
      <c r="E234" s="1"/>
      <c r="F234" s="1"/>
      <c r="G234" s="1"/>
      <c r="H234" s="264"/>
      <c r="I234" s="202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201"/>
      <c r="D235" s="201"/>
      <c r="E235" s="1"/>
      <c r="F235" s="1"/>
      <c r="G235" s="1"/>
      <c r="H235" s="264"/>
      <c r="I235" s="202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201"/>
      <c r="D236" s="201"/>
      <c r="E236" s="1"/>
      <c r="F236" s="1"/>
      <c r="G236" s="1"/>
      <c r="H236" s="264"/>
      <c r="I236" s="202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201"/>
      <c r="D237" s="201"/>
      <c r="E237" s="1"/>
      <c r="F237" s="1"/>
      <c r="G237" s="1"/>
      <c r="H237" s="264"/>
      <c r="I237" s="202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201"/>
      <c r="D238" s="201"/>
      <c r="E238" s="1"/>
      <c r="F238" s="1"/>
      <c r="G238" s="1"/>
      <c r="H238" s="264"/>
      <c r="I238" s="202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201"/>
      <c r="D239" s="201"/>
      <c r="E239" s="1"/>
      <c r="F239" s="1"/>
      <c r="G239" s="1"/>
      <c r="H239" s="264"/>
      <c r="I239" s="202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201"/>
      <c r="D240" s="201"/>
      <c r="E240" s="1"/>
      <c r="F240" s="1"/>
      <c r="G240" s="1"/>
      <c r="H240" s="264"/>
      <c r="I240" s="202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201"/>
      <c r="D241" s="201"/>
      <c r="E241" s="1"/>
      <c r="F241" s="1"/>
      <c r="G241" s="1"/>
      <c r="H241" s="264"/>
      <c r="I241" s="202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201"/>
      <c r="D242" s="201"/>
      <c r="E242" s="1"/>
      <c r="F242" s="1"/>
      <c r="G242" s="1"/>
      <c r="H242" s="264"/>
      <c r="I242" s="202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201"/>
      <c r="D243" s="201"/>
      <c r="E243" s="1"/>
      <c r="F243" s="1"/>
      <c r="G243" s="1"/>
      <c r="H243" s="264"/>
      <c r="I243" s="202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201"/>
      <c r="D244" s="201"/>
      <c r="E244" s="1"/>
      <c r="F244" s="1"/>
      <c r="G244" s="1"/>
      <c r="H244" s="264"/>
      <c r="I244" s="202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201"/>
      <c r="D245" s="201"/>
      <c r="E245" s="1"/>
      <c r="F245" s="1"/>
      <c r="G245" s="1"/>
      <c r="H245" s="264"/>
      <c r="I245" s="202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201"/>
      <c r="D246" s="201"/>
      <c r="E246" s="1"/>
      <c r="F246" s="1"/>
      <c r="G246" s="1"/>
      <c r="H246" s="264"/>
      <c r="I246" s="202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201"/>
      <c r="D247" s="201"/>
      <c r="E247" s="1"/>
      <c r="F247" s="1"/>
      <c r="G247" s="1"/>
      <c r="H247" s="264"/>
      <c r="I247" s="202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201"/>
      <c r="D248" s="201"/>
      <c r="E248" s="1"/>
      <c r="F248" s="1"/>
      <c r="G248" s="1"/>
      <c r="H248" s="264"/>
      <c r="I248" s="202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201"/>
      <c r="D249" s="201"/>
      <c r="E249" s="1"/>
      <c r="F249" s="1"/>
      <c r="G249" s="1"/>
      <c r="H249" s="264"/>
      <c r="I249" s="202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201"/>
      <c r="D250" s="201"/>
      <c r="E250" s="1"/>
      <c r="F250" s="1"/>
      <c r="G250" s="1"/>
      <c r="H250" s="264"/>
      <c r="I250" s="202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201"/>
      <c r="D251" s="201"/>
      <c r="E251" s="1"/>
      <c r="F251" s="1"/>
      <c r="G251" s="1"/>
      <c r="H251" s="264"/>
      <c r="I251" s="202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201"/>
      <c r="D252" s="201"/>
      <c r="E252" s="1"/>
      <c r="F252" s="1"/>
      <c r="G252" s="1"/>
      <c r="H252" s="264"/>
      <c r="I252" s="202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201"/>
      <c r="D253" s="201"/>
      <c r="E253" s="1"/>
      <c r="F253" s="1"/>
      <c r="G253" s="1"/>
      <c r="H253" s="264"/>
      <c r="I253" s="202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201"/>
      <c r="D254" s="201"/>
      <c r="E254" s="1"/>
      <c r="F254" s="1"/>
      <c r="G254" s="1"/>
      <c r="H254" s="264"/>
      <c r="I254" s="202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201"/>
      <c r="D255" s="201"/>
      <c r="E255" s="1"/>
      <c r="F255" s="1"/>
      <c r="G255" s="1"/>
      <c r="H255" s="264"/>
      <c r="I255" s="202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201"/>
      <c r="D256" s="201"/>
      <c r="E256" s="1"/>
      <c r="F256" s="1"/>
      <c r="G256" s="1"/>
      <c r="H256" s="264"/>
      <c r="I256" s="202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201"/>
      <c r="D257" s="201"/>
      <c r="E257" s="1"/>
      <c r="F257" s="1"/>
      <c r="G257" s="1"/>
      <c r="H257" s="264"/>
      <c r="I257" s="202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201"/>
      <c r="D258" s="201"/>
      <c r="E258" s="1"/>
      <c r="F258" s="1"/>
      <c r="G258" s="1"/>
      <c r="H258" s="264"/>
      <c r="I258" s="202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201"/>
      <c r="D259" s="201"/>
      <c r="E259" s="1"/>
      <c r="F259" s="1"/>
      <c r="G259" s="1"/>
      <c r="H259" s="264"/>
      <c r="I259" s="202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201"/>
      <c r="D260" s="201"/>
      <c r="E260" s="1"/>
      <c r="F260" s="1"/>
      <c r="G260" s="1"/>
      <c r="H260" s="264"/>
      <c r="I260" s="202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201"/>
      <c r="D261" s="201"/>
      <c r="E261" s="1"/>
      <c r="F261" s="1"/>
      <c r="G261" s="1"/>
      <c r="H261" s="264"/>
      <c r="I261" s="202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201"/>
      <c r="D262" s="201"/>
      <c r="E262" s="1"/>
      <c r="F262" s="1"/>
      <c r="G262" s="1"/>
      <c r="H262" s="264"/>
      <c r="I262" s="202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201"/>
      <c r="D263" s="201"/>
      <c r="E263" s="1"/>
      <c r="F263" s="1"/>
      <c r="G263" s="1"/>
      <c r="H263" s="264"/>
      <c r="I263" s="202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201"/>
      <c r="D264" s="201"/>
      <c r="E264" s="1"/>
      <c r="F264" s="1"/>
      <c r="G264" s="1"/>
      <c r="H264" s="264"/>
      <c r="I264" s="202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201"/>
      <c r="D265" s="201"/>
      <c r="E265" s="1"/>
      <c r="F265" s="1"/>
      <c r="G265" s="1"/>
      <c r="H265" s="264"/>
      <c r="I265" s="202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201"/>
      <c r="D266" s="201"/>
      <c r="E266" s="1"/>
      <c r="F266" s="1"/>
      <c r="G266" s="1"/>
      <c r="H266" s="264"/>
      <c r="I266" s="202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201"/>
      <c r="D267" s="201"/>
      <c r="E267" s="1"/>
      <c r="F267" s="1"/>
      <c r="G267" s="1"/>
      <c r="H267" s="264"/>
      <c r="I267" s="202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201"/>
      <c r="D268" s="201"/>
      <c r="E268" s="1"/>
      <c r="F268" s="1"/>
      <c r="G268" s="1"/>
      <c r="H268" s="264"/>
      <c r="I268" s="202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201"/>
      <c r="D269" s="201"/>
      <c r="E269" s="1"/>
      <c r="F269" s="1"/>
      <c r="G269" s="1"/>
      <c r="H269" s="264"/>
      <c r="I269" s="202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201"/>
      <c r="D270" s="201"/>
      <c r="E270" s="1"/>
      <c r="F270" s="1"/>
      <c r="G270" s="1"/>
      <c r="H270" s="264"/>
      <c r="I270" s="202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201"/>
      <c r="D271" s="201"/>
      <c r="E271" s="1"/>
      <c r="F271" s="1"/>
      <c r="G271" s="1"/>
      <c r="H271" s="264"/>
      <c r="I271" s="202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201"/>
      <c r="D272" s="201"/>
      <c r="E272" s="1"/>
      <c r="F272" s="1"/>
      <c r="G272" s="1"/>
      <c r="H272" s="264"/>
      <c r="I272" s="202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201"/>
      <c r="D273" s="201"/>
      <c r="E273" s="1"/>
      <c r="F273" s="1"/>
      <c r="G273" s="1"/>
      <c r="H273" s="264"/>
      <c r="I273" s="202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201"/>
      <c r="D274" s="201"/>
      <c r="E274" s="1"/>
      <c r="F274" s="1"/>
      <c r="G274" s="1"/>
      <c r="H274" s="264"/>
      <c r="I274" s="202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201"/>
      <c r="D275" s="201"/>
      <c r="E275" s="1"/>
      <c r="F275" s="1"/>
      <c r="G275" s="1"/>
      <c r="H275" s="264"/>
      <c r="I275" s="202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201"/>
      <c r="D276" s="201"/>
      <c r="E276" s="1"/>
      <c r="F276" s="1"/>
      <c r="G276" s="1"/>
      <c r="H276" s="264"/>
      <c r="I276" s="202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201"/>
      <c r="D277" s="201"/>
      <c r="E277" s="1"/>
      <c r="F277" s="1"/>
      <c r="G277" s="1"/>
      <c r="H277" s="264"/>
      <c r="I277" s="202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201"/>
      <c r="D278" s="201"/>
      <c r="E278" s="1"/>
      <c r="F278" s="1"/>
      <c r="G278" s="1"/>
      <c r="H278" s="264"/>
      <c r="I278" s="202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201"/>
      <c r="D279" s="201"/>
      <c r="E279" s="1"/>
      <c r="F279" s="1"/>
      <c r="G279" s="1"/>
      <c r="H279" s="264"/>
      <c r="I279" s="202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201"/>
      <c r="D280" s="201"/>
      <c r="E280" s="1"/>
      <c r="F280" s="1"/>
      <c r="G280" s="1"/>
      <c r="H280" s="264"/>
      <c r="I280" s="202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201"/>
      <c r="D281" s="201"/>
      <c r="E281" s="1"/>
      <c r="F281" s="1"/>
      <c r="G281" s="1"/>
      <c r="H281" s="264"/>
      <c r="I281" s="202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201"/>
      <c r="D282" s="201"/>
      <c r="E282" s="1"/>
      <c r="F282" s="1"/>
      <c r="G282" s="1"/>
      <c r="H282" s="264"/>
      <c r="I282" s="202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201"/>
      <c r="D283" s="201"/>
      <c r="E283" s="1"/>
      <c r="F283" s="1"/>
      <c r="G283" s="1"/>
      <c r="H283" s="264"/>
      <c r="I283" s="202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201"/>
      <c r="D284" s="201"/>
      <c r="E284" s="1"/>
      <c r="F284" s="1"/>
      <c r="G284" s="1"/>
      <c r="H284" s="264"/>
      <c r="I284" s="202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201"/>
      <c r="D285" s="201"/>
      <c r="E285" s="1"/>
      <c r="F285" s="1"/>
      <c r="G285" s="1"/>
      <c r="H285" s="264"/>
      <c r="I285" s="202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201"/>
      <c r="D286" s="201"/>
      <c r="E286" s="1"/>
      <c r="F286" s="1"/>
      <c r="G286" s="1"/>
      <c r="H286" s="264"/>
      <c r="I286" s="202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201"/>
      <c r="D287" s="201"/>
      <c r="E287" s="1"/>
      <c r="F287" s="1"/>
      <c r="G287" s="1"/>
      <c r="H287" s="264"/>
      <c r="I287" s="202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201"/>
      <c r="D288" s="201"/>
      <c r="E288" s="1"/>
      <c r="F288" s="1"/>
      <c r="G288" s="1"/>
      <c r="H288" s="264"/>
      <c r="I288" s="202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201"/>
      <c r="D289" s="201"/>
      <c r="E289" s="1"/>
      <c r="F289" s="1"/>
      <c r="G289" s="1"/>
      <c r="H289" s="264"/>
      <c r="I289" s="202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201"/>
      <c r="D290" s="201"/>
      <c r="E290" s="1"/>
      <c r="F290" s="1"/>
      <c r="G290" s="1"/>
      <c r="H290" s="264"/>
      <c r="I290" s="202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201"/>
      <c r="D291" s="201"/>
      <c r="E291" s="1"/>
      <c r="F291" s="1"/>
      <c r="G291" s="1"/>
      <c r="H291" s="264"/>
      <c r="I291" s="202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201"/>
      <c r="D292" s="201"/>
      <c r="E292" s="1"/>
      <c r="F292" s="1"/>
      <c r="G292" s="1"/>
      <c r="H292" s="264"/>
      <c r="I292" s="202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201"/>
      <c r="D293" s="201"/>
      <c r="E293" s="1"/>
      <c r="F293" s="1"/>
      <c r="G293" s="1"/>
      <c r="H293" s="264"/>
      <c r="I293" s="202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201"/>
      <c r="D294" s="201"/>
      <c r="E294" s="1"/>
      <c r="F294" s="1"/>
      <c r="G294" s="1"/>
      <c r="H294" s="264"/>
      <c r="I294" s="202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201"/>
      <c r="D295" s="201"/>
      <c r="E295" s="1"/>
      <c r="F295" s="1"/>
      <c r="G295" s="1"/>
      <c r="H295" s="264"/>
      <c r="I295" s="202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201"/>
      <c r="D296" s="201"/>
      <c r="E296" s="1"/>
      <c r="F296" s="1"/>
      <c r="G296" s="1"/>
      <c r="H296" s="264"/>
      <c r="I296" s="202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201"/>
      <c r="D297" s="201"/>
      <c r="E297" s="1"/>
      <c r="F297" s="1"/>
      <c r="G297" s="1"/>
      <c r="H297" s="264"/>
      <c r="I297" s="202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201"/>
      <c r="D298" s="201"/>
      <c r="E298" s="1"/>
      <c r="F298" s="1"/>
      <c r="G298" s="1"/>
      <c r="H298" s="264"/>
      <c r="I298" s="202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201"/>
      <c r="D299" s="201"/>
      <c r="E299" s="1"/>
      <c r="F299" s="1"/>
      <c r="G299" s="1"/>
      <c r="H299" s="264"/>
      <c r="I299" s="202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201"/>
      <c r="D300" s="201"/>
      <c r="E300" s="1"/>
      <c r="F300" s="1"/>
      <c r="G300" s="1"/>
      <c r="H300" s="264"/>
      <c r="I300" s="202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201"/>
      <c r="D301" s="201"/>
      <c r="E301" s="1"/>
      <c r="F301" s="1"/>
      <c r="G301" s="1"/>
      <c r="H301" s="264"/>
      <c r="I301" s="202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201"/>
      <c r="D302" s="201"/>
      <c r="E302" s="1"/>
      <c r="F302" s="1"/>
      <c r="G302" s="1"/>
      <c r="H302" s="264"/>
      <c r="I302" s="202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201"/>
      <c r="D303" s="201"/>
      <c r="E303" s="1"/>
      <c r="F303" s="1"/>
      <c r="G303" s="1"/>
      <c r="H303" s="264"/>
      <c r="I303" s="202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201"/>
      <c r="D304" s="201"/>
      <c r="E304" s="1"/>
      <c r="F304" s="1"/>
      <c r="G304" s="1"/>
      <c r="H304" s="264"/>
      <c r="I304" s="202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201"/>
      <c r="D305" s="201"/>
      <c r="E305" s="1"/>
      <c r="F305" s="1"/>
      <c r="G305" s="1"/>
      <c r="H305" s="264"/>
      <c r="I305" s="202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201"/>
      <c r="D306" s="201"/>
      <c r="E306" s="1"/>
      <c r="F306" s="1"/>
      <c r="G306" s="1"/>
      <c r="H306" s="264"/>
      <c r="I306" s="202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201"/>
      <c r="D307" s="201"/>
      <c r="E307" s="1"/>
      <c r="F307" s="1"/>
      <c r="G307" s="1"/>
      <c r="H307" s="264"/>
      <c r="I307" s="202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201"/>
      <c r="D308" s="201"/>
      <c r="E308" s="1"/>
      <c r="F308" s="1"/>
      <c r="G308" s="1"/>
      <c r="H308" s="264"/>
      <c r="I308" s="202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201"/>
      <c r="D309" s="201"/>
      <c r="E309" s="1"/>
      <c r="F309" s="1"/>
      <c r="G309" s="1"/>
      <c r="H309" s="264"/>
      <c r="I309" s="202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201"/>
      <c r="D310" s="201"/>
      <c r="E310" s="1"/>
      <c r="F310" s="1"/>
      <c r="G310" s="1"/>
      <c r="H310" s="264"/>
      <c r="I310" s="202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201"/>
      <c r="D311" s="201"/>
      <c r="E311" s="1"/>
      <c r="F311" s="1"/>
      <c r="G311" s="1"/>
      <c r="H311" s="264"/>
      <c r="I311" s="202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201"/>
      <c r="D312" s="201"/>
      <c r="E312" s="1"/>
      <c r="F312" s="1"/>
      <c r="G312" s="1"/>
      <c r="H312" s="264"/>
      <c r="I312" s="202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201"/>
      <c r="D313" s="201"/>
      <c r="E313" s="1"/>
      <c r="F313" s="1"/>
      <c r="G313" s="1"/>
      <c r="H313" s="264"/>
      <c r="I313" s="202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201"/>
      <c r="D314" s="201"/>
      <c r="E314" s="1"/>
      <c r="F314" s="1"/>
      <c r="G314" s="1"/>
      <c r="H314" s="264"/>
      <c r="I314" s="202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201"/>
      <c r="D315" s="201"/>
      <c r="E315" s="1"/>
      <c r="F315" s="1"/>
      <c r="G315" s="1"/>
      <c r="H315" s="264"/>
      <c r="I315" s="202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201"/>
      <c r="D316" s="201"/>
      <c r="E316" s="1"/>
      <c r="F316" s="1"/>
      <c r="G316" s="1"/>
      <c r="H316" s="264"/>
      <c r="I316" s="202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201"/>
      <c r="D317" s="201"/>
      <c r="E317" s="1"/>
      <c r="F317" s="1"/>
      <c r="G317" s="1"/>
      <c r="H317" s="264"/>
      <c r="I317" s="202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201"/>
      <c r="D318" s="201"/>
      <c r="E318" s="1"/>
      <c r="F318" s="1"/>
      <c r="G318" s="1"/>
      <c r="H318" s="264"/>
      <c r="I318" s="202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201"/>
      <c r="D319" s="201"/>
      <c r="E319" s="1"/>
      <c r="F319" s="1"/>
      <c r="G319" s="1"/>
      <c r="H319" s="264"/>
      <c r="I319" s="202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201"/>
      <c r="D320" s="201"/>
      <c r="E320" s="1"/>
      <c r="F320" s="1"/>
      <c r="G320" s="1"/>
      <c r="H320" s="264"/>
      <c r="I320" s="202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201"/>
      <c r="D321" s="201"/>
      <c r="E321" s="1"/>
      <c r="F321" s="1"/>
      <c r="G321" s="1"/>
      <c r="H321" s="264"/>
      <c r="I321" s="202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201"/>
      <c r="D322" s="201"/>
      <c r="E322" s="1"/>
      <c r="F322" s="1"/>
      <c r="G322" s="1"/>
      <c r="H322" s="264"/>
      <c r="I322" s="202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201"/>
      <c r="D323" s="201"/>
      <c r="E323" s="1"/>
      <c r="F323" s="1"/>
      <c r="G323" s="1"/>
      <c r="H323" s="264"/>
      <c r="I323" s="202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201"/>
      <c r="D324" s="201"/>
      <c r="E324" s="1"/>
      <c r="F324" s="1"/>
      <c r="G324" s="1"/>
      <c r="H324" s="264"/>
      <c r="I324" s="202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201"/>
      <c r="D325" s="201"/>
      <c r="E325" s="1"/>
      <c r="F325" s="1"/>
      <c r="G325" s="1"/>
      <c r="H325" s="264"/>
      <c r="I325" s="202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201"/>
      <c r="D326" s="201"/>
      <c r="E326" s="1"/>
      <c r="F326" s="1"/>
      <c r="G326" s="1"/>
      <c r="H326" s="264"/>
      <c r="I326" s="202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201"/>
      <c r="D327" s="201"/>
      <c r="E327" s="1"/>
      <c r="F327" s="1"/>
      <c r="G327" s="1"/>
      <c r="H327" s="264"/>
      <c r="I327" s="202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201"/>
      <c r="D328" s="201"/>
      <c r="E328" s="1"/>
      <c r="F328" s="1"/>
      <c r="G328" s="1"/>
      <c r="H328" s="264"/>
      <c r="I328" s="202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201"/>
      <c r="D329" s="201"/>
      <c r="E329" s="1"/>
      <c r="F329" s="1"/>
      <c r="G329" s="1"/>
      <c r="H329" s="264"/>
      <c r="I329" s="202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201"/>
      <c r="D330" s="201"/>
      <c r="E330" s="1"/>
      <c r="F330" s="1"/>
      <c r="G330" s="1"/>
      <c r="H330" s="264"/>
      <c r="I330" s="202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201"/>
      <c r="D331" s="201"/>
      <c r="E331" s="1"/>
      <c r="F331" s="1"/>
      <c r="G331" s="1"/>
      <c r="H331" s="264"/>
      <c r="I331" s="202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201"/>
      <c r="D332" s="201"/>
      <c r="E332" s="1"/>
      <c r="F332" s="1"/>
      <c r="G332" s="1"/>
      <c r="H332" s="264"/>
      <c r="I332" s="202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201"/>
      <c r="D333" s="201"/>
      <c r="E333" s="1"/>
      <c r="F333" s="1"/>
      <c r="G333" s="1"/>
      <c r="H333" s="264"/>
      <c r="I333" s="202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201"/>
      <c r="D334" s="201"/>
      <c r="E334" s="1"/>
      <c r="F334" s="1"/>
      <c r="G334" s="1"/>
      <c r="H334" s="264"/>
      <c r="I334" s="202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201"/>
      <c r="D335" s="201"/>
      <c r="E335" s="1"/>
      <c r="F335" s="1"/>
      <c r="G335" s="1"/>
      <c r="H335" s="264"/>
      <c r="I335" s="202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201"/>
      <c r="D336" s="201"/>
      <c r="E336" s="1"/>
      <c r="F336" s="1"/>
      <c r="G336" s="1"/>
      <c r="H336" s="264"/>
      <c r="I336" s="202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201"/>
      <c r="D337" s="201"/>
      <c r="E337" s="1"/>
      <c r="F337" s="1"/>
      <c r="G337" s="1"/>
      <c r="H337" s="264"/>
      <c r="I337" s="202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201"/>
      <c r="D338" s="201"/>
      <c r="E338" s="1"/>
      <c r="F338" s="1"/>
      <c r="G338" s="1"/>
      <c r="H338" s="264"/>
      <c r="I338" s="202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201"/>
      <c r="D339" s="201"/>
      <c r="E339" s="1"/>
      <c r="F339" s="1"/>
      <c r="G339" s="1"/>
      <c r="H339" s="264"/>
      <c r="I339" s="202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201"/>
      <c r="D340" s="201"/>
      <c r="E340" s="1"/>
      <c r="F340" s="1"/>
      <c r="G340" s="1"/>
      <c r="H340" s="264"/>
      <c r="I340" s="202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201"/>
      <c r="D341" s="201"/>
      <c r="E341" s="1"/>
      <c r="F341" s="1"/>
      <c r="G341" s="1"/>
      <c r="H341" s="264"/>
      <c r="I341" s="202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201"/>
      <c r="D342" s="201"/>
      <c r="E342" s="1"/>
      <c r="F342" s="1"/>
      <c r="G342" s="1"/>
      <c r="H342" s="264"/>
      <c r="I342" s="202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201"/>
      <c r="D343" s="201"/>
      <c r="E343" s="1"/>
      <c r="F343" s="1"/>
      <c r="G343" s="1"/>
      <c r="H343" s="264"/>
      <c r="I343" s="202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201"/>
      <c r="D344" s="201"/>
      <c r="E344" s="1"/>
      <c r="F344" s="1"/>
      <c r="G344" s="1"/>
      <c r="H344" s="264"/>
      <c r="I344" s="202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201"/>
      <c r="D345" s="201"/>
      <c r="E345" s="1"/>
      <c r="F345" s="1"/>
      <c r="G345" s="1"/>
      <c r="H345" s="264"/>
      <c r="I345" s="202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201"/>
      <c r="D346" s="201"/>
      <c r="E346" s="1"/>
      <c r="F346" s="1"/>
      <c r="G346" s="1"/>
      <c r="H346" s="264"/>
      <c r="I346" s="202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201"/>
      <c r="D347" s="201"/>
      <c r="E347" s="1"/>
      <c r="F347" s="1"/>
      <c r="G347" s="1"/>
      <c r="H347" s="264"/>
      <c r="I347" s="202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201"/>
      <c r="D348" s="201"/>
      <c r="E348" s="1"/>
      <c r="F348" s="1"/>
      <c r="G348" s="1"/>
      <c r="H348" s="264"/>
      <c r="I348" s="202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201"/>
      <c r="D349" s="201"/>
      <c r="E349" s="1"/>
      <c r="F349" s="1"/>
      <c r="G349" s="1"/>
      <c r="H349" s="264"/>
      <c r="I349" s="202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201"/>
      <c r="D350" s="201"/>
      <c r="E350" s="1"/>
      <c r="F350" s="1"/>
      <c r="G350" s="1"/>
      <c r="H350" s="264"/>
      <c r="I350" s="202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201"/>
      <c r="D351" s="201"/>
      <c r="E351" s="1"/>
      <c r="F351" s="1"/>
      <c r="G351" s="1"/>
      <c r="H351" s="264"/>
      <c r="I351" s="202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201"/>
      <c r="D352" s="201"/>
      <c r="E352" s="1"/>
      <c r="F352" s="1"/>
      <c r="G352" s="1"/>
      <c r="H352" s="264"/>
      <c r="I352" s="202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201"/>
      <c r="D353" s="201"/>
      <c r="E353" s="1"/>
      <c r="F353" s="1"/>
      <c r="G353" s="1"/>
      <c r="H353" s="264"/>
      <c r="I353" s="202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201"/>
      <c r="D354" s="201"/>
      <c r="E354" s="1"/>
      <c r="F354" s="1"/>
      <c r="G354" s="1"/>
      <c r="H354" s="264"/>
      <c r="I354" s="202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201"/>
      <c r="D355" s="201"/>
      <c r="E355" s="1"/>
      <c r="F355" s="1"/>
      <c r="G355" s="1"/>
      <c r="H355" s="264"/>
      <c r="I355" s="202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201"/>
      <c r="D356" s="201"/>
      <c r="E356" s="1"/>
      <c r="F356" s="1"/>
      <c r="G356" s="1"/>
      <c r="H356" s="264"/>
      <c r="I356" s="202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201"/>
      <c r="D357" s="201"/>
      <c r="E357" s="1"/>
      <c r="F357" s="1"/>
      <c r="G357" s="1"/>
      <c r="H357" s="264"/>
      <c r="I357" s="202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201"/>
      <c r="D358" s="201"/>
      <c r="E358" s="1"/>
      <c r="F358" s="1"/>
      <c r="G358" s="1"/>
      <c r="H358" s="264"/>
      <c r="I358" s="202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201"/>
      <c r="D359" s="201"/>
      <c r="E359" s="1"/>
      <c r="F359" s="1"/>
      <c r="G359" s="1"/>
      <c r="H359" s="264"/>
      <c r="I359" s="202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201"/>
      <c r="D360" s="201"/>
      <c r="E360" s="1"/>
      <c r="F360" s="1"/>
      <c r="G360" s="1"/>
      <c r="H360" s="264"/>
      <c r="I360" s="202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201"/>
      <c r="D361" s="201"/>
      <c r="E361" s="1"/>
      <c r="F361" s="1"/>
      <c r="G361" s="1"/>
      <c r="H361" s="264"/>
      <c r="I361" s="202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201"/>
      <c r="D362" s="201"/>
      <c r="E362" s="1"/>
      <c r="F362" s="1"/>
      <c r="G362" s="1"/>
      <c r="H362" s="264"/>
      <c r="I362" s="202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201"/>
      <c r="D363" s="201"/>
      <c r="E363" s="1"/>
      <c r="F363" s="1"/>
      <c r="G363" s="1"/>
      <c r="H363" s="264"/>
      <c r="I363" s="202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201"/>
      <c r="D364" s="201"/>
      <c r="E364" s="1"/>
      <c r="F364" s="1"/>
      <c r="G364" s="1"/>
      <c r="H364" s="264"/>
      <c r="I364" s="202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201"/>
      <c r="D365" s="201"/>
      <c r="E365" s="1"/>
      <c r="F365" s="1"/>
      <c r="G365" s="1"/>
      <c r="H365" s="264"/>
      <c r="I365" s="202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201"/>
      <c r="D366" s="201"/>
      <c r="E366" s="1"/>
      <c r="F366" s="1"/>
      <c r="G366" s="1"/>
      <c r="H366" s="264"/>
      <c r="I366" s="202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201"/>
      <c r="D367" s="201"/>
      <c r="E367" s="1"/>
      <c r="F367" s="1"/>
      <c r="G367" s="1"/>
      <c r="H367" s="264"/>
      <c r="I367" s="202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201"/>
      <c r="D368" s="201"/>
      <c r="E368" s="1"/>
      <c r="F368" s="1"/>
      <c r="G368" s="1"/>
      <c r="H368" s="264"/>
      <c r="I368" s="202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201"/>
      <c r="D369" s="201"/>
      <c r="E369" s="1"/>
      <c r="F369" s="1"/>
      <c r="G369" s="1"/>
      <c r="H369" s="264"/>
      <c r="I369" s="202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201"/>
      <c r="D370" s="201"/>
      <c r="E370" s="1"/>
      <c r="F370" s="1"/>
      <c r="G370" s="1"/>
      <c r="H370" s="264"/>
      <c r="I370" s="202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201"/>
      <c r="D371" s="201"/>
      <c r="E371" s="1"/>
      <c r="F371" s="1"/>
      <c r="G371" s="1"/>
      <c r="H371" s="264"/>
      <c r="I371" s="202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201"/>
      <c r="D372" s="201"/>
      <c r="E372" s="1"/>
      <c r="F372" s="1"/>
      <c r="G372" s="1"/>
      <c r="H372" s="264"/>
      <c r="I372" s="202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201"/>
      <c r="D373" s="201"/>
      <c r="E373" s="1"/>
      <c r="F373" s="1"/>
      <c r="G373" s="1"/>
      <c r="H373" s="264"/>
      <c r="I373" s="202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201"/>
      <c r="D374" s="201"/>
      <c r="E374" s="1"/>
      <c r="F374" s="1"/>
      <c r="G374" s="1"/>
      <c r="H374" s="264"/>
      <c r="I374" s="202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201"/>
      <c r="D375" s="201"/>
      <c r="E375" s="1"/>
      <c r="F375" s="1"/>
      <c r="G375" s="1"/>
      <c r="H375" s="264"/>
      <c r="I375" s="202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201"/>
      <c r="D376" s="201"/>
      <c r="E376" s="1"/>
      <c r="F376" s="1"/>
      <c r="G376" s="1"/>
      <c r="H376" s="264"/>
      <c r="I376" s="202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201"/>
      <c r="D377" s="201"/>
      <c r="E377" s="1"/>
      <c r="F377" s="1"/>
      <c r="G377" s="1"/>
      <c r="H377" s="264"/>
      <c r="I377" s="202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201"/>
      <c r="D378" s="201"/>
      <c r="E378" s="1"/>
      <c r="F378" s="1"/>
      <c r="G378" s="1"/>
      <c r="H378" s="264"/>
      <c r="I378" s="202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201"/>
      <c r="D379" s="201"/>
      <c r="E379" s="1"/>
      <c r="F379" s="1"/>
      <c r="G379" s="1"/>
      <c r="H379" s="264"/>
      <c r="I379" s="202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201"/>
      <c r="D380" s="201"/>
      <c r="E380" s="1"/>
      <c r="F380" s="1"/>
      <c r="G380" s="1"/>
      <c r="H380" s="264"/>
      <c r="I380" s="202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201"/>
      <c r="D381" s="201"/>
      <c r="E381" s="1"/>
      <c r="F381" s="1"/>
      <c r="G381" s="1"/>
      <c r="H381" s="264"/>
      <c r="I381" s="202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201"/>
      <c r="D382" s="201"/>
      <c r="E382" s="1"/>
      <c r="F382" s="1"/>
      <c r="G382" s="1"/>
      <c r="H382" s="264"/>
      <c r="I382" s="202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201"/>
      <c r="D383" s="201"/>
      <c r="E383" s="1"/>
      <c r="F383" s="1"/>
      <c r="G383" s="1"/>
      <c r="H383" s="264"/>
      <c r="I383" s="202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201"/>
      <c r="D384" s="201"/>
      <c r="E384" s="1"/>
      <c r="F384" s="1"/>
      <c r="G384" s="1"/>
      <c r="H384" s="264"/>
      <c r="I384" s="202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201"/>
      <c r="D385" s="201"/>
      <c r="E385" s="1"/>
      <c r="F385" s="1"/>
      <c r="G385" s="1"/>
      <c r="H385" s="264"/>
      <c r="I385" s="202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201"/>
      <c r="D386" s="201"/>
      <c r="E386" s="1"/>
      <c r="F386" s="1"/>
      <c r="G386" s="1"/>
      <c r="H386" s="264"/>
      <c r="I386" s="202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201"/>
      <c r="D387" s="201"/>
      <c r="E387" s="1"/>
      <c r="F387" s="1"/>
      <c r="G387" s="1"/>
      <c r="H387" s="264"/>
      <c r="I387" s="202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201"/>
      <c r="D388" s="201"/>
      <c r="E388" s="1"/>
      <c r="F388" s="1"/>
      <c r="G388" s="1"/>
      <c r="H388" s="264"/>
      <c r="I388" s="202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201"/>
      <c r="D389" s="201"/>
      <c r="E389" s="1"/>
      <c r="F389" s="1"/>
      <c r="G389" s="1"/>
      <c r="H389" s="264"/>
      <c r="I389" s="202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201"/>
      <c r="D390" s="201"/>
      <c r="E390" s="1"/>
      <c r="F390" s="1"/>
      <c r="G390" s="1"/>
      <c r="H390" s="264"/>
      <c r="I390" s="202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201"/>
      <c r="D391" s="201"/>
      <c r="E391" s="1"/>
      <c r="F391" s="1"/>
      <c r="G391" s="1"/>
      <c r="H391" s="264"/>
      <c r="I391" s="202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201"/>
      <c r="D392" s="201"/>
      <c r="E392" s="1"/>
      <c r="F392" s="1"/>
      <c r="G392" s="1"/>
      <c r="H392" s="264"/>
      <c r="I392" s="202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201"/>
      <c r="D393" s="201"/>
      <c r="E393" s="1"/>
      <c r="F393" s="1"/>
      <c r="G393" s="1"/>
      <c r="H393" s="264"/>
      <c r="I393" s="202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201"/>
      <c r="D394" s="201"/>
      <c r="E394" s="1"/>
      <c r="F394" s="1"/>
      <c r="G394" s="1"/>
      <c r="H394" s="264"/>
      <c r="I394" s="202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201"/>
      <c r="D395" s="201"/>
      <c r="E395" s="1"/>
      <c r="F395" s="1"/>
      <c r="G395" s="1"/>
      <c r="H395" s="264"/>
      <c r="I395" s="202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201"/>
      <c r="D396" s="201"/>
      <c r="E396" s="1"/>
      <c r="F396" s="1"/>
      <c r="G396" s="1"/>
      <c r="H396" s="264"/>
      <c r="I396" s="202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201"/>
      <c r="D397" s="201"/>
      <c r="E397" s="1"/>
      <c r="F397" s="1"/>
      <c r="G397" s="1"/>
      <c r="H397" s="264"/>
      <c r="I397" s="202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201"/>
      <c r="D398" s="201"/>
      <c r="E398" s="1"/>
      <c r="F398" s="1"/>
      <c r="G398" s="1"/>
      <c r="H398" s="264"/>
      <c r="I398" s="202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201"/>
      <c r="D399" s="201"/>
      <c r="E399" s="1"/>
      <c r="F399" s="1"/>
      <c r="G399" s="1"/>
      <c r="H399" s="264"/>
      <c r="I399" s="202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201"/>
      <c r="D400" s="201"/>
      <c r="E400" s="1"/>
      <c r="F400" s="1"/>
      <c r="G400" s="1"/>
      <c r="H400" s="264"/>
      <c r="I400" s="202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201"/>
      <c r="D401" s="201"/>
      <c r="E401" s="1"/>
      <c r="F401" s="1"/>
      <c r="G401" s="1"/>
      <c r="H401" s="264"/>
      <c r="I401" s="202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201"/>
      <c r="D402" s="201"/>
      <c r="E402" s="1"/>
      <c r="F402" s="1"/>
      <c r="G402" s="1"/>
      <c r="H402" s="264"/>
      <c r="I402" s="202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201"/>
      <c r="D403" s="201"/>
      <c r="E403" s="1"/>
      <c r="F403" s="1"/>
      <c r="G403" s="1"/>
      <c r="H403" s="264"/>
      <c r="I403" s="202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201"/>
      <c r="D404" s="201"/>
      <c r="E404" s="1"/>
      <c r="F404" s="1"/>
      <c r="G404" s="1"/>
      <c r="H404" s="264"/>
      <c r="I404" s="202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201"/>
      <c r="D405" s="201"/>
      <c r="E405" s="1"/>
      <c r="F405" s="1"/>
      <c r="G405" s="1"/>
      <c r="H405" s="264"/>
      <c r="I405" s="202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201"/>
      <c r="D406" s="201"/>
      <c r="E406" s="1"/>
      <c r="F406" s="1"/>
      <c r="G406" s="1"/>
      <c r="H406" s="264"/>
      <c r="I406" s="202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201"/>
      <c r="D407" s="201"/>
      <c r="E407" s="1"/>
      <c r="F407" s="1"/>
      <c r="G407" s="1"/>
      <c r="H407" s="264"/>
      <c r="I407" s="202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201"/>
      <c r="D408" s="201"/>
      <c r="E408" s="1"/>
      <c r="F408" s="1"/>
      <c r="G408" s="1"/>
      <c r="H408" s="264"/>
      <c r="I408" s="202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201"/>
      <c r="D409" s="201"/>
      <c r="E409" s="1"/>
      <c r="F409" s="1"/>
      <c r="G409" s="1"/>
      <c r="H409" s="264"/>
      <c r="I409" s="202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201"/>
      <c r="D410" s="201"/>
      <c r="E410" s="1"/>
      <c r="F410" s="1"/>
      <c r="G410" s="1"/>
      <c r="H410" s="264"/>
      <c r="I410" s="202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201"/>
      <c r="D411" s="201"/>
      <c r="E411" s="1"/>
      <c r="F411" s="1"/>
      <c r="G411" s="1"/>
      <c r="H411" s="264"/>
      <c r="I411" s="202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201"/>
      <c r="D412" s="201"/>
      <c r="E412" s="1"/>
      <c r="F412" s="1"/>
      <c r="G412" s="1"/>
      <c r="H412" s="264"/>
      <c r="I412" s="202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201"/>
      <c r="D413" s="201"/>
      <c r="E413" s="1"/>
      <c r="F413" s="1"/>
      <c r="G413" s="1"/>
      <c r="H413" s="264"/>
      <c r="I413" s="202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201"/>
      <c r="D414" s="201"/>
      <c r="E414" s="1"/>
      <c r="F414" s="1"/>
      <c r="G414" s="1"/>
      <c r="H414" s="264"/>
      <c r="I414" s="202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201"/>
      <c r="D415" s="201"/>
      <c r="E415" s="1"/>
      <c r="F415" s="1"/>
      <c r="G415" s="1"/>
      <c r="H415" s="264"/>
      <c r="I415" s="202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201"/>
      <c r="D416" s="201"/>
      <c r="E416" s="1"/>
      <c r="F416" s="1"/>
      <c r="G416" s="1"/>
      <c r="H416" s="264"/>
      <c r="I416" s="202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201"/>
      <c r="D417" s="201"/>
      <c r="E417" s="1"/>
      <c r="F417" s="1"/>
      <c r="G417" s="1"/>
      <c r="H417" s="264"/>
      <c r="I417" s="202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201"/>
      <c r="D418" s="201"/>
      <c r="E418" s="1"/>
      <c r="F418" s="1"/>
      <c r="G418" s="1"/>
      <c r="H418" s="264"/>
      <c r="I418" s="202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201"/>
      <c r="D419" s="201"/>
      <c r="E419" s="1"/>
      <c r="F419" s="1"/>
      <c r="G419" s="1"/>
      <c r="H419" s="264"/>
      <c r="I419" s="202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201"/>
      <c r="D420" s="201"/>
      <c r="E420" s="1"/>
      <c r="F420" s="1"/>
      <c r="G420" s="1"/>
      <c r="H420" s="264"/>
      <c r="I420" s="202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201"/>
      <c r="D421" s="201"/>
      <c r="E421" s="1"/>
      <c r="F421" s="1"/>
      <c r="G421" s="1"/>
      <c r="H421" s="264"/>
      <c r="I421" s="202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201"/>
      <c r="D422" s="201"/>
      <c r="E422" s="1"/>
      <c r="F422" s="1"/>
      <c r="G422" s="1"/>
      <c r="H422" s="264"/>
      <c r="I422" s="202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201"/>
      <c r="D423" s="201"/>
      <c r="E423" s="1"/>
      <c r="F423" s="1"/>
      <c r="G423" s="1"/>
      <c r="H423" s="264"/>
      <c r="I423" s="202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201"/>
      <c r="D424" s="201"/>
      <c r="E424" s="1"/>
      <c r="F424" s="1"/>
      <c r="G424" s="1"/>
      <c r="H424" s="264"/>
      <c r="I424" s="202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201"/>
      <c r="D425" s="201"/>
      <c r="E425" s="1"/>
      <c r="F425" s="1"/>
      <c r="G425" s="1"/>
      <c r="H425" s="264"/>
      <c r="I425" s="202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201"/>
      <c r="D426" s="201"/>
      <c r="E426" s="1"/>
      <c r="F426" s="1"/>
      <c r="G426" s="1"/>
      <c r="H426" s="264"/>
      <c r="I426" s="202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201"/>
      <c r="D427" s="201"/>
      <c r="E427" s="1"/>
      <c r="F427" s="1"/>
      <c r="G427" s="1"/>
      <c r="H427" s="264"/>
      <c r="I427" s="202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201"/>
      <c r="D428" s="201"/>
      <c r="E428" s="1"/>
      <c r="F428" s="1"/>
      <c r="G428" s="1"/>
      <c r="H428" s="264"/>
      <c r="I428" s="202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201"/>
      <c r="D429" s="201"/>
      <c r="E429" s="1"/>
      <c r="F429" s="1"/>
      <c r="G429" s="1"/>
      <c r="H429" s="264"/>
      <c r="I429" s="202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201"/>
      <c r="D430" s="201"/>
      <c r="E430" s="1"/>
      <c r="F430" s="1"/>
      <c r="G430" s="1"/>
      <c r="H430" s="264"/>
      <c r="I430" s="202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201"/>
      <c r="D431" s="201"/>
      <c r="E431" s="1"/>
      <c r="F431" s="1"/>
      <c r="G431" s="1"/>
      <c r="H431" s="264"/>
      <c r="I431" s="202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201"/>
      <c r="D432" s="201"/>
      <c r="E432" s="1"/>
      <c r="F432" s="1"/>
      <c r="G432" s="1"/>
      <c r="H432" s="264"/>
      <c r="I432" s="202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201"/>
      <c r="D433" s="201"/>
      <c r="E433" s="1"/>
      <c r="F433" s="1"/>
      <c r="G433" s="1"/>
      <c r="H433" s="264"/>
      <c r="I433" s="202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201"/>
      <c r="D434" s="201"/>
      <c r="E434" s="1"/>
      <c r="F434" s="1"/>
      <c r="G434" s="1"/>
      <c r="H434" s="264"/>
      <c r="I434" s="202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201"/>
      <c r="D435" s="201"/>
      <c r="E435" s="1"/>
      <c r="F435" s="1"/>
      <c r="G435" s="1"/>
      <c r="H435" s="264"/>
      <c r="I435" s="202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201"/>
      <c r="D436" s="201"/>
      <c r="E436" s="1"/>
      <c r="F436" s="1"/>
      <c r="G436" s="1"/>
      <c r="H436" s="264"/>
      <c r="I436" s="202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201"/>
      <c r="D437" s="201"/>
      <c r="E437" s="1"/>
      <c r="F437" s="1"/>
      <c r="G437" s="1"/>
      <c r="H437" s="264"/>
      <c r="I437" s="202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201"/>
      <c r="D438" s="201"/>
      <c r="E438" s="1"/>
      <c r="F438" s="1"/>
      <c r="G438" s="1"/>
      <c r="H438" s="264"/>
      <c r="I438" s="202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201"/>
      <c r="D439" s="201"/>
      <c r="E439" s="1"/>
      <c r="F439" s="1"/>
      <c r="G439" s="1"/>
      <c r="H439" s="264"/>
      <c r="I439" s="202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201"/>
      <c r="D440" s="201"/>
      <c r="E440" s="1"/>
      <c r="F440" s="1"/>
      <c r="G440" s="1"/>
      <c r="H440" s="264"/>
      <c r="I440" s="202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201"/>
      <c r="D441" s="201"/>
      <c r="E441" s="1"/>
      <c r="F441" s="1"/>
      <c r="G441" s="1"/>
      <c r="H441" s="264"/>
      <c r="I441" s="202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201"/>
      <c r="D442" s="201"/>
      <c r="E442" s="1"/>
      <c r="F442" s="1"/>
      <c r="G442" s="1"/>
      <c r="H442" s="264"/>
      <c r="I442" s="202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201"/>
      <c r="D443" s="201"/>
      <c r="E443" s="1"/>
      <c r="F443" s="1"/>
      <c r="G443" s="1"/>
      <c r="H443" s="264"/>
      <c r="I443" s="202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201"/>
      <c r="D444" s="201"/>
      <c r="E444" s="1"/>
      <c r="F444" s="1"/>
      <c r="G444" s="1"/>
      <c r="H444" s="264"/>
      <c r="I444" s="202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201"/>
      <c r="D445" s="201"/>
      <c r="E445" s="1"/>
      <c r="F445" s="1"/>
      <c r="G445" s="1"/>
      <c r="H445" s="264"/>
      <c r="I445" s="202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201"/>
      <c r="D446" s="201"/>
      <c r="E446" s="1"/>
      <c r="F446" s="1"/>
      <c r="G446" s="1"/>
      <c r="H446" s="264"/>
      <c r="I446" s="202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201"/>
      <c r="D447" s="201"/>
      <c r="E447" s="1"/>
      <c r="F447" s="1"/>
      <c r="G447" s="1"/>
      <c r="H447" s="264"/>
      <c r="I447" s="202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201"/>
      <c r="D448" s="201"/>
      <c r="E448" s="1"/>
      <c r="F448" s="1"/>
      <c r="G448" s="1"/>
      <c r="H448" s="264"/>
      <c r="I448" s="202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201"/>
      <c r="D449" s="201"/>
      <c r="E449" s="1"/>
      <c r="F449" s="1"/>
      <c r="G449" s="1"/>
      <c r="H449" s="264"/>
      <c r="I449" s="202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201"/>
      <c r="D450" s="201"/>
      <c r="E450" s="1"/>
      <c r="F450" s="1"/>
      <c r="G450" s="1"/>
      <c r="H450" s="264"/>
      <c r="I450" s="202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201"/>
      <c r="D451" s="201"/>
      <c r="E451" s="1"/>
      <c r="F451" s="1"/>
      <c r="G451" s="1"/>
      <c r="H451" s="264"/>
      <c r="I451" s="202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201"/>
      <c r="D452" s="201"/>
      <c r="E452" s="1"/>
      <c r="F452" s="1"/>
      <c r="G452" s="1"/>
      <c r="H452" s="264"/>
      <c r="I452" s="202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201"/>
      <c r="D453" s="201"/>
      <c r="E453" s="1"/>
      <c r="F453" s="1"/>
      <c r="G453" s="1"/>
      <c r="H453" s="264"/>
      <c r="I453" s="202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201"/>
      <c r="D454" s="201"/>
      <c r="E454" s="1"/>
      <c r="F454" s="1"/>
      <c r="G454" s="1"/>
      <c r="H454" s="264"/>
      <c r="I454" s="202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201"/>
      <c r="D455" s="201"/>
      <c r="E455" s="1"/>
      <c r="F455" s="1"/>
      <c r="G455" s="1"/>
      <c r="H455" s="264"/>
      <c r="I455" s="202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201"/>
      <c r="D456" s="201"/>
      <c r="E456" s="1"/>
      <c r="F456" s="1"/>
      <c r="G456" s="1"/>
      <c r="H456" s="264"/>
      <c r="I456" s="202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201"/>
      <c r="D457" s="201"/>
      <c r="E457" s="1"/>
      <c r="F457" s="1"/>
      <c r="G457" s="1"/>
      <c r="H457" s="264"/>
      <c r="I457" s="202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201"/>
      <c r="D458" s="201"/>
      <c r="E458" s="1"/>
      <c r="F458" s="1"/>
      <c r="G458" s="1"/>
      <c r="H458" s="264"/>
      <c r="I458" s="202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201"/>
      <c r="D459" s="201"/>
      <c r="E459" s="1"/>
      <c r="F459" s="1"/>
      <c r="G459" s="1"/>
      <c r="H459" s="264"/>
      <c r="I459" s="202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201"/>
      <c r="D460" s="201"/>
      <c r="E460" s="1"/>
      <c r="F460" s="1"/>
      <c r="G460" s="1"/>
      <c r="H460" s="264"/>
      <c r="I460" s="202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201"/>
      <c r="D461" s="201"/>
      <c r="E461" s="1"/>
      <c r="F461" s="1"/>
      <c r="G461" s="1"/>
      <c r="H461" s="264"/>
      <c r="I461" s="202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201"/>
      <c r="D462" s="201"/>
      <c r="E462" s="1"/>
      <c r="F462" s="1"/>
      <c r="G462" s="1"/>
      <c r="H462" s="264"/>
      <c r="I462" s="202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201"/>
      <c r="D463" s="201"/>
      <c r="E463" s="1"/>
      <c r="F463" s="1"/>
      <c r="G463" s="1"/>
      <c r="H463" s="264"/>
      <c r="I463" s="202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201"/>
      <c r="D464" s="201"/>
      <c r="E464" s="1"/>
      <c r="F464" s="1"/>
      <c r="G464" s="1"/>
      <c r="H464" s="264"/>
      <c r="I464" s="202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201"/>
      <c r="D465" s="201"/>
      <c r="E465" s="1"/>
      <c r="F465" s="1"/>
      <c r="G465" s="1"/>
      <c r="H465" s="264"/>
      <c r="I465" s="202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201"/>
      <c r="D466" s="201"/>
      <c r="E466" s="1"/>
      <c r="F466" s="1"/>
      <c r="G466" s="1"/>
      <c r="H466" s="264"/>
      <c r="I466" s="202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201"/>
      <c r="D467" s="201"/>
      <c r="E467" s="1"/>
      <c r="F467" s="1"/>
      <c r="G467" s="1"/>
      <c r="H467" s="264"/>
      <c r="I467" s="202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201"/>
      <c r="D468" s="201"/>
      <c r="E468" s="1"/>
      <c r="F468" s="1"/>
      <c r="G468" s="1"/>
      <c r="H468" s="264"/>
      <c r="I468" s="202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201"/>
      <c r="D469" s="201"/>
      <c r="E469" s="1"/>
      <c r="F469" s="1"/>
      <c r="G469" s="1"/>
      <c r="H469" s="264"/>
      <c r="I469" s="202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201"/>
      <c r="D470" s="201"/>
      <c r="E470" s="1"/>
      <c r="F470" s="1"/>
      <c r="G470" s="1"/>
      <c r="H470" s="264"/>
      <c r="I470" s="202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201"/>
      <c r="D471" s="201"/>
      <c r="E471" s="1"/>
      <c r="F471" s="1"/>
      <c r="G471" s="1"/>
      <c r="H471" s="264"/>
      <c r="I471" s="202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201"/>
      <c r="D472" s="201"/>
      <c r="E472" s="1"/>
      <c r="F472" s="1"/>
      <c r="G472" s="1"/>
      <c r="H472" s="264"/>
      <c r="I472" s="202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201"/>
      <c r="D473" s="201"/>
      <c r="E473" s="1"/>
      <c r="F473" s="1"/>
      <c r="G473" s="1"/>
      <c r="H473" s="264"/>
      <c r="I473" s="202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201"/>
      <c r="D474" s="201"/>
      <c r="E474" s="1"/>
      <c r="F474" s="1"/>
      <c r="G474" s="1"/>
      <c r="H474" s="264"/>
      <c r="I474" s="202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201"/>
      <c r="D475" s="201"/>
      <c r="E475" s="1"/>
      <c r="F475" s="1"/>
      <c r="G475" s="1"/>
      <c r="H475" s="264"/>
      <c r="I475" s="202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201"/>
      <c r="D476" s="201"/>
      <c r="E476" s="1"/>
      <c r="F476" s="1"/>
      <c r="G476" s="1"/>
      <c r="H476" s="264"/>
      <c r="I476" s="202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201"/>
      <c r="D477" s="201"/>
      <c r="E477" s="1"/>
      <c r="F477" s="1"/>
      <c r="G477" s="1"/>
      <c r="H477" s="264"/>
      <c r="I477" s="202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201"/>
      <c r="D478" s="201"/>
      <c r="E478" s="1"/>
      <c r="F478" s="1"/>
      <c r="G478" s="1"/>
      <c r="H478" s="264"/>
      <c r="I478" s="202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201"/>
      <c r="D479" s="201"/>
      <c r="E479" s="1"/>
      <c r="F479" s="1"/>
      <c r="G479" s="1"/>
      <c r="H479" s="264"/>
      <c r="I479" s="202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201"/>
      <c r="D480" s="201"/>
      <c r="E480" s="1"/>
      <c r="F480" s="1"/>
      <c r="G480" s="1"/>
      <c r="H480" s="264"/>
      <c r="I480" s="202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201"/>
      <c r="D481" s="201"/>
      <c r="E481" s="1"/>
      <c r="F481" s="1"/>
      <c r="G481" s="1"/>
      <c r="H481" s="264"/>
      <c r="I481" s="202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201"/>
      <c r="D482" s="201"/>
      <c r="E482" s="1"/>
      <c r="F482" s="1"/>
      <c r="G482" s="1"/>
      <c r="H482" s="264"/>
      <c r="I482" s="202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201"/>
      <c r="D483" s="201"/>
      <c r="E483" s="1"/>
      <c r="F483" s="1"/>
      <c r="G483" s="1"/>
      <c r="H483" s="264"/>
      <c r="I483" s="202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201"/>
      <c r="D484" s="201"/>
      <c r="E484" s="1"/>
      <c r="F484" s="1"/>
      <c r="G484" s="1"/>
      <c r="H484" s="264"/>
      <c r="I484" s="202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201"/>
      <c r="D485" s="201"/>
      <c r="E485" s="1"/>
      <c r="F485" s="1"/>
      <c r="G485" s="1"/>
      <c r="H485" s="264"/>
      <c r="I485" s="202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201"/>
      <c r="D486" s="201"/>
      <c r="E486" s="1"/>
      <c r="F486" s="1"/>
      <c r="G486" s="1"/>
      <c r="H486" s="264"/>
      <c r="I486" s="202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201"/>
      <c r="D487" s="201"/>
      <c r="E487" s="1"/>
      <c r="F487" s="1"/>
      <c r="G487" s="1"/>
      <c r="H487" s="264"/>
      <c r="I487" s="202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201"/>
      <c r="D488" s="201"/>
      <c r="E488" s="1"/>
      <c r="F488" s="1"/>
      <c r="G488" s="1"/>
      <c r="H488" s="264"/>
      <c r="I488" s="202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201"/>
      <c r="D489" s="201"/>
      <c r="E489" s="1"/>
      <c r="F489" s="1"/>
      <c r="G489" s="1"/>
      <c r="H489" s="264"/>
      <c r="I489" s="202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201"/>
      <c r="D490" s="201"/>
      <c r="E490" s="1"/>
      <c r="F490" s="1"/>
      <c r="G490" s="1"/>
      <c r="H490" s="264"/>
      <c r="I490" s="202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201"/>
      <c r="D491" s="201"/>
      <c r="E491" s="1"/>
      <c r="F491" s="1"/>
      <c r="G491" s="1"/>
      <c r="H491" s="264"/>
      <c r="I491" s="202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201"/>
      <c r="D492" s="201"/>
      <c r="E492" s="1"/>
      <c r="F492" s="1"/>
      <c r="G492" s="1"/>
      <c r="H492" s="264"/>
      <c r="I492" s="202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201"/>
      <c r="D493" s="201"/>
      <c r="E493" s="1"/>
      <c r="F493" s="1"/>
      <c r="G493" s="1"/>
      <c r="H493" s="264"/>
      <c r="I493" s="202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201"/>
      <c r="D494" s="201"/>
      <c r="E494" s="1"/>
      <c r="F494" s="1"/>
      <c r="G494" s="1"/>
      <c r="H494" s="264"/>
      <c r="I494" s="202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201"/>
      <c r="D495" s="201"/>
      <c r="E495" s="1"/>
      <c r="F495" s="1"/>
      <c r="G495" s="1"/>
      <c r="H495" s="264"/>
      <c r="I495" s="202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201"/>
      <c r="D496" s="201"/>
      <c r="E496" s="1"/>
      <c r="F496" s="1"/>
      <c r="G496" s="1"/>
      <c r="H496" s="264"/>
      <c r="I496" s="202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201"/>
      <c r="D497" s="201"/>
      <c r="E497" s="1"/>
      <c r="F497" s="1"/>
      <c r="G497" s="1"/>
      <c r="H497" s="264"/>
      <c r="I497" s="202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201"/>
      <c r="D498" s="201"/>
      <c r="E498" s="1"/>
      <c r="F498" s="1"/>
      <c r="G498" s="1"/>
      <c r="H498" s="264"/>
      <c r="I498" s="202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201"/>
      <c r="D499" s="201"/>
      <c r="E499" s="1"/>
      <c r="F499" s="1"/>
      <c r="G499" s="1"/>
      <c r="H499" s="264"/>
      <c r="I499" s="202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201"/>
      <c r="D500" s="201"/>
      <c r="E500" s="1"/>
      <c r="F500" s="1"/>
      <c r="G500" s="1"/>
      <c r="H500" s="264"/>
      <c r="I500" s="202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201"/>
      <c r="D501" s="201"/>
      <c r="E501" s="1"/>
      <c r="F501" s="1"/>
      <c r="G501" s="1"/>
      <c r="H501" s="264"/>
      <c r="I501" s="202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201"/>
      <c r="D502" s="201"/>
      <c r="E502" s="1"/>
      <c r="F502" s="1"/>
      <c r="G502" s="1"/>
      <c r="H502" s="264"/>
      <c r="I502" s="202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201"/>
      <c r="D503" s="201"/>
      <c r="E503" s="1"/>
      <c r="F503" s="1"/>
      <c r="G503" s="1"/>
      <c r="H503" s="264"/>
      <c r="I503" s="202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201"/>
      <c r="D504" s="201"/>
      <c r="E504" s="1"/>
      <c r="F504" s="1"/>
      <c r="G504" s="1"/>
      <c r="H504" s="264"/>
      <c r="I504" s="202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201"/>
      <c r="D505" s="201"/>
      <c r="E505" s="1"/>
      <c r="F505" s="1"/>
      <c r="G505" s="1"/>
      <c r="H505" s="264"/>
      <c r="I505" s="202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201"/>
      <c r="D506" s="201"/>
      <c r="E506" s="1"/>
      <c r="F506" s="1"/>
      <c r="G506" s="1"/>
      <c r="H506" s="264"/>
      <c r="I506" s="202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201"/>
      <c r="D507" s="201"/>
      <c r="E507" s="1"/>
      <c r="F507" s="1"/>
      <c r="G507" s="1"/>
      <c r="H507" s="264"/>
      <c r="I507" s="202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201"/>
      <c r="D508" s="201"/>
      <c r="E508" s="1"/>
      <c r="F508" s="1"/>
      <c r="G508" s="1"/>
      <c r="H508" s="264"/>
      <c r="I508" s="202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201"/>
      <c r="D509" s="201"/>
      <c r="E509" s="1"/>
      <c r="F509" s="1"/>
      <c r="G509" s="1"/>
      <c r="H509" s="264"/>
      <c r="I509" s="202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201"/>
      <c r="D510" s="201"/>
      <c r="E510" s="1"/>
      <c r="F510" s="1"/>
      <c r="G510" s="1"/>
      <c r="H510" s="264"/>
      <c r="I510" s="202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201"/>
      <c r="D511" s="201"/>
      <c r="E511" s="1"/>
      <c r="F511" s="1"/>
      <c r="G511" s="1"/>
      <c r="H511" s="264"/>
      <c r="I511" s="202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201"/>
      <c r="D512" s="201"/>
      <c r="E512" s="1"/>
      <c r="F512" s="1"/>
      <c r="G512" s="1"/>
      <c r="H512" s="264"/>
      <c r="I512" s="202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201"/>
      <c r="D513" s="201"/>
      <c r="E513" s="1"/>
      <c r="F513" s="1"/>
      <c r="G513" s="1"/>
      <c r="H513" s="264"/>
      <c r="I513" s="202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201"/>
      <c r="D514" s="201"/>
      <c r="E514" s="1"/>
      <c r="F514" s="1"/>
      <c r="G514" s="1"/>
      <c r="H514" s="264"/>
      <c r="I514" s="202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201"/>
      <c r="D515" s="201"/>
      <c r="E515" s="1"/>
      <c r="F515" s="1"/>
      <c r="G515" s="1"/>
      <c r="H515" s="264"/>
      <c r="I515" s="202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201"/>
      <c r="D516" s="201"/>
      <c r="E516" s="1"/>
      <c r="F516" s="1"/>
      <c r="G516" s="1"/>
      <c r="H516" s="264"/>
      <c r="I516" s="202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201"/>
      <c r="D517" s="201"/>
      <c r="E517" s="1"/>
      <c r="F517" s="1"/>
      <c r="G517" s="1"/>
      <c r="H517" s="264"/>
      <c r="I517" s="202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201"/>
      <c r="D518" s="201"/>
      <c r="E518" s="1"/>
      <c r="F518" s="1"/>
      <c r="G518" s="1"/>
      <c r="H518" s="264"/>
      <c r="I518" s="202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201"/>
      <c r="D519" s="201"/>
      <c r="E519" s="1"/>
      <c r="F519" s="1"/>
      <c r="G519" s="1"/>
      <c r="H519" s="264"/>
      <c r="I519" s="202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201"/>
      <c r="D520" s="201"/>
      <c r="E520" s="1"/>
      <c r="F520" s="1"/>
      <c r="G520" s="1"/>
      <c r="H520" s="264"/>
      <c r="I520" s="202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201"/>
      <c r="D521" s="201"/>
      <c r="E521" s="1"/>
      <c r="F521" s="1"/>
      <c r="G521" s="1"/>
      <c r="H521" s="264"/>
      <c r="I521" s="202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201"/>
      <c r="D522" s="201"/>
      <c r="E522" s="1"/>
      <c r="F522" s="1"/>
      <c r="G522" s="1"/>
      <c r="H522" s="264"/>
      <c r="I522" s="202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201"/>
      <c r="D523" s="201"/>
      <c r="E523" s="1"/>
      <c r="F523" s="1"/>
      <c r="G523" s="1"/>
      <c r="H523" s="264"/>
      <c r="I523" s="202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201"/>
      <c r="D524" s="201"/>
      <c r="E524" s="1"/>
      <c r="F524" s="1"/>
      <c r="G524" s="1"/>
      <c r="H524" s="264"/>
      <c r="I524" s="202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201"/>
      <c r="D525" s="201"/>
      <c r="E525" s="1"/>
      <c r="F525" s="1"/>
      <c r="G525" s="1"/>
      <c r="H525" s="264"/>
      <c r="I525" s="202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201"/>
      <c r="D526" s="201"/>
      <c r="E526" s="1"/>
      <c r="F526" s="1"/>
      <c r="G526" s="1"/>
      <c r="H526" s="264"/>
      <c r="I526" s="202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201"/>
      <c r="D527" s="201"/>
      <c r="E527" s="1"/>
      <c r="F527" s="1"/>
      <c r="G527" s="1"/>
      <c r="H527" s="264"/>
      <c r="I527" s="202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201"/>
      <c r="D528" s="201"/>
      <c r="E528" s="1"/>
      <c r="F528" s="1"/>
      <c r="G528" s="1"/>
      <c r="H528" s="264"/>
      <c r="I528" s="202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201"/>
      <c r="D529" s="201"/>
      <c r="E529" s="1"/>
      <c r="F529" s="1"/>
      <c r="G529" s="1"/>
      <c r="H529" s="264"/>
      <c r="I529" s="202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201"/>
      <c r="D530" s="201"/>
      <c r="E530" s="1"/>
      <c r="F530" s="1"/>
      <c r="G530" s="1"/>
      <c r="H530" s="264"/>
      <c r="I530" s="202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201"/>
      <c r="D531" s="201"/>
      <c r="E531" s="1"/>
      <c r="F531" s="1"/>
      <c r="G531" s="1"/>
      <c r="H531" s="264"/>
      <c r="I531" s="202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201"/>
      <c r="D532" s="201"/>
      <c r="E532" s="1"/>
      <c r="F532" s="1"/>
      <c r="G532" s="1"/>
      <c r="H532" s="264"/>
      <c r="I532" s="202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201"/>
      <c r="D533" s="201"/>
      <c r="E533" s="1"/>
      <c r="F533" s="1"/>
      <c r="G533" s="1"/>
      <c r="H533" s="264"/>
      <c r="I533" s="202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201"/>
      <c r="D534" s="201"/>
      <c r="E534" s="1"/>
      <c r="F534" s="1"/>
      <c r="G534" s="1"/>
      <c r="H534" s="264"/>
      <c r="I534" s="202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201"/>
      <c r="D535" s="201"/>
      <c r="E535" s="1"/>
      <c r="F535" s="1"/>
      <c r="G535" s="1"/>
      <c r="H535" s="264"/>
      <c r="I535" s="202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201"/>
      <c r="D536" s="201"/>
      <c r="E536" s="1"/>
      <c r="F536" s="1"/>
      <c r="G536" s="1"/>
      <c r="H536" s="264"/>
      <c r="I536" s="202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201"/>
      <c r="D537" s="201"/>
      <c r="E537" s="1"/>
      <c r="F537" s="1"/>
      <c r="G537" s="1"/>
      <c r="H537" s="264"/>
      <c r="I537" s="202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201"/>
      <c r="D538" s="201"/>
      <c r="E538" s="1"/>
      <c r="F538" s="1"/>
      <c r="G538" s="1"/>
      <c r="H538" s="264"/>
      <c r="I538" s="202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201"/>
      <c r="D539" s="201"/>
      <c r="E539" s="1"/>
      <c r="F539" s="1"/>
      <c r="G539" s="1"/>
      <c r="H539" s="264"/>
      <c r="I539" s="202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201"/>
      <c r="D540" s="201"/>
      <c r="E540" s="1"/>
      <c r="F540" s="1"/>
      <c r="G540" s="1"/>
      <c r="H540" s="264"/>
      <c r="I540" s="202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201"/>
      <c r="D541" s="201"/>
      <c r="E541" s="1"/>
      <c r="F541" s="1"/>
      <c r="G541" s="1"/>
      <c r="H541" s="264"/>
      <c r="I541" s="202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201"/>
      <c r="D542" s="201"/>
      <c r="E542" s="1"/>
      <c r="F542" s="1"/>
      <c r="G542" s="1"/>
      <c r="H542" s="264"/>
      <c r="I542" s="202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201"/>
      <c r="D543" s="201"/>
      <c r="E543" s="1"/>
      <c r="F543" s="1"/>
      <c r="G543" s="1"/>
      <c r="H543" s="264"/>
      <c r="I543" s="202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201"/>
      <c r="D544" s="201"/>
      <c r="E544" s="1"/>
      <c r="F544" s="1"/>
      <c r="G544" s="1"/>
      <c r="H544" s="264"/>
      <c r="I544" s="202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201"/>
      <c r="D545" s="201"/>
      <c r="E545" s="1"/>
      <c r="F545" s="1"/>
      <c r="G545" s="1"/>
      <c r="H545" s="264"/>
      <c r="I545" s="202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201"/>
      <c r="D546" s="201"/>
      <c r="E546" s="1"/>
      <c r="F546" s="1"/>
      <c r="G546" s="1"/>
      <c r="H546" s="264"/>
      <c r="I546" s="202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201"/>
      <c r="D547" s="201"/>
      <c r="E547" s="1"/>
      <c r="F547" s="1"/>
      <c r="G547" s="1"/>
      <c r="H547" s="264"/>
      <c r="I547" s="202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201"/>
      <c r="D548" s="201"/>
      <c r="E548" s="1"/>
      <c r="F548" s="1"/>
      <c r="G548" s="1"/>
      <c r="H548" s="264"/>
      <c r="I548" s="202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201"/>
      <c r="D549" s="201"/>
      <c r="E549" s="1"/>
      <c r="F549" s="1"/>
      <c r="G549" s="1"/>
      <c r="H549" s="264"/>
      <c r="I549" s="202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201"/>
      <c r="D550" s="201"/>
      <c r="E550" s="1"/>
      <c r="F550" s="1"/>
      <c r="G550" s="1"/>
      <c r="H550" s="264"/>
      <c r="I550" s="202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201"/>
      <c r="D551" s="201"/>
      <c r="E551" s="1"/>
      <c r="F551" s="1"/>
      <c r="G551" s="1"/>
      <c r="H551" s="264"/>
      <c r="I551" s="202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201"/>
      <c r="D552" s="201"/>
      <c r="E552" s="1"/>
      <c r="F552" s="1"/>
      <c r="G552" s="1"/>
      <c r="H552" s="264"/>
      <c r="I552" s="202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201"/>
      <c r="D553" s="201"/>
      <c r="E553" s="1"/>
      <c r="F553" s="1"/>
      <c r="G553" s="1"/>
      <c r="H553" s="264"/>
      <c r="I553" s="202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201"/>
      <c r="D554" s="201"/>
      <c r="E554" s="1"/>
      <c r="F554" s="1"/>
      <c r="G554" s="1"/>
      <c r="H554" s="264"/>
      <c r="I554" s="202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201"/>
      <c r="D555" s="201"/>
      <c r="E555" s="1"/>
      <c r="F555" s="1"/>
      <c r="G555" s="1"/>
      <c r="H555" s="264"/>
      <c r="I555" s="202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201"/>
      <c r="D556" s="201"/>
      <c r="E556" s="1"/>
      <c r="F556" s="1"/>
      <c r="G556" s="1"/>
      <c r="H556" s="264"/>
      <c r="I556" s="202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201"/>
      <c r="D557" s="201"/>
      <c r="E557" s="1"/>
      <c r="F557" s="1"/>
      <c r="G557" s="1"/>
      <c r="H557" s="264"/>
      <c r="I557" s="202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201"/>
      <c r="D558" s="201"/>
      <c r="E558" s="1"/>
      <c r="F558" s="1"/>
      <c r="G558" s="1"/>
      <c r="H558" s="264"/>
      <c r="I558" s="202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201"/>
      <c r="D559" s="201"/>
      <c r="E559" s="1"/>
      <c r="F559" s="1"/>
      <c r="G559" s="1"/>
      <c r="H559" s="264"/>
      <c r="I559" s="202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201"/>
      <c r="D560" s="201"/>
      <c r="E560" s="1"/>
      <c r="F560" s="1"/>
      <c r="G560" s="1"/>
      <c r="H560" s="264"/>
      <c r="I560" s="202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201"/>
      <c r="D561" s="201"/>
      <c r="E561" s="1"/>
      <c r="F561" s="1"/>
      <c r="G561" s="1"/>
      <c r="H561" s="264"/>
      <c r="I561" s="202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201"/>
      <c r="D562" s="201"/>
      <c r="E562" s="1"/>
      <c r="F562" s="1"/>
      <c r="G562" s="1"/>
      <c r="H562" s="264"/>
      <c r="I562" s="202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201"/>
      <c r="D563" s="201"/>
      <c r="E563" s="1"/>
      <c r="F563" s="1"/>
      <c r="G563" s="1"/>
      <c r="H563" s="264"/>
      <c r="I563" s="202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201"/>
      <c r="D564" s="201"/>
      <c r="E564" s="1"/>
      <c r="F564" s="1"/>
      <c r="G564" s="1"/>
      <c r="H564" s="264"/>
      <c r="I564" s="202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201"/>
      <c r="D565" s="201"/>
      <c r="E565" s="1"/>
      <c r="F565" s="1"/>
      <c r="G565" s="1"/>
      <c r="H565" s="264"/>
      <c r="I565" s="202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201"/>
      <c r="D566" s="201"/>
      <c r="E566" s="1"/>
      <c r="F566" s="1"/>
      <c r="G566" s="1"/>
      <c r="H566" s="264"/>
      <c r="I566" s="202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201"/>
      <c r="D567" s="201"/>
      <c r="E567" s="1"/>
      <c r="F567" s="1"/>
      <c r="G567" s="1"/>
      <c r="H567" s="264"/>
      <c r="I567" s="202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201"/>
      <c r="D568" s="201"/>
      <c r="E568" s="1"/>
      <c r="F568" s="1"/>
      <c r="G568" s="1"/>
      <c r="H568" s="264"/>
      <c r="I568" s="202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201"/>
      <c r="D569" s="201"/>
      <c r="E569" s="1"/>
      <c r="F569" s="1"/>
      <c r="G569" s="1"/>
      <c r="H569" s="264"/>
      <c r="I569" s="202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201"/>
      <c r="D570" s="201"/>
      <c r="E570" s="1"/>
      <c r="F570" s="1"/>
      <c r="G570" s="1"/>
      <c r="H570" s="264"/>
      <c r="I570" s="202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201"/>
      <c r="D571" s="201"/>
      <c r="E571" s="1"/>
      <c r="F571" s="1"/>
      <c r="G571" s="1"/>
      <c r="H571" s="264"/>
      <c r="I571" s="202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201"/>
      <c r="D572" s="201"/>
      <c r="E572" s="1"/>
      <c r="F572" s="1"/>
      <c r="G572" s="1"/>
      <c r="H572" s="264"/>
      <c r="I572" s="202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201"/>
      <c r="D573" s="201"/>
      <c r="E573" s="1"/>
      <c r="F573" s="1"/>
      <c r="G573" s="1"/>
      <c r="H573" s="264"/>
      <c r="I573" s="202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201"/>
      <c r="D574" s="201"/>
      <c r="E574" s="1"/>
      <c r="F574" s="1"/>
      <c r="G574" s="1"/>
      <c r="H574" s="264"/>
      <c r="I574" s="202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201"/>
      <c r="D575" s="201"/>
      <c r="E575" s="1"/>
      <c r="F575" s="1"/>
      <c r="G575" s="1"/>
      <c r="H575" s="264"/>
      <c r="I575" s="202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201"/>
      <c r="D576" s="201"/>
      <c r="E576" s="1"/>
      <c r="F576" s="1"/>
      <c r="G576" s="1"/>
      <c r="H576" s="264"/>
      <c r="I576" s="202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201"/>
      <c r="D577" s="201"/>
      <c r="E577" s="1"/>
      <c r="F577" s="1"/>
      <c r="G577" s="1"/>
      <c r="H577" s="264"/>
      <c r="I577" s="202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201"/>
      <c r="D578" s="201"/>
      <c r="E578" s="1"/>
      <c r="F578" s="1"/>
      <c r="G578" s="1"/>
      <c r="H578" s="264"/>
      <c r="I578" s="202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201"/>
      <c r="D579" s="201"/>
      <c r="E579" s="1"/>
      <c r="F579" s="1"/>
      <c r="G579" s="1"/>
      <c r="H579" s="264"/>
      <c r="I579" s="202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201"/>
      <c r="D580" s="201"/>
      <c r="E580" s="1"/>
      <c r="F580" s="1"/>
      <c r="G580" s="1"/>
      <c r="H580" s="264"/>
      <c r="I580" s="202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201"/>
      <c r="D581" s="201"/>
      <c r="E581" s="1"/>
      <c r="F581" s="1"/>
      <c r="G581" s="1"/>
      <c r="H581" s="264"/>
      <c r="I581" s="202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201"/>
      <c r="D582" s="201"/>
      <c r="E582" s="1"/>
      <c r="F582" s="1"/>
      <c r="G582" s="1"/>
      <c r="H582" s="264"/>
      <c r="I582" s="202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201"/>
      <c r="D583" s="201"/>
      <c r="E583" s="1"/>
      <c r="F583" s="1"/>
      <c r="G583" s="1"/>
      <c r="H583" s="264"/>
      <c r="I583" s="202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201"/>
      <c r="D584" s="201"/>
      <c r="E584" s="1"/>
      <c r="F584" s="1"/>
      <c r="G584" s="1"/>
      <c r="H584" s="264"/>
      <c r="I584" s="202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201"/>
      <c r="D585" s="201"/>
      <c r="E585" s="1"/>
      <c r="F585" s="1"/>
      <c r="G585" s="1"/>
      <c r="H585" s="264"/>
      <c r="I585" s="202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201"/>
      <c r="D586" s="201"/>
      <c r="E586" s="1"/>
      <c r="F586" s="1"/>
      <c r="G586" s="1"/>
      <c r="H586" s="264"/>
      <c r="I586" s="202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201"/>
      <c r="D587" s="201"/>
      <c r="E587" s="1"/>
      <c r="F587" s="1"/>
      <c r="G587" s="1"/>
      <c r="H587" s="264"/>
      <c r="I587" s="202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201"/>
      <c r="D588" s="201"/>
      <c r="E588" s="1"/>
      <c r="F588" s="1"/>
      <c r="G588" s="1"/>
      <c r="H588" s="264"/>
      <c r="I588" s="202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201"/>
      <c r="D589" s="201"/>
      <c r="E589" s="1"/>
      <c r="F589" s="1"/>
      <c r="G589" s="1"/>
      <c r="H589" s="264"/>
      <c r="I589" s="202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201"/>
      <c r="D590" s="201"/>
      <c r="E590" s="1"/>
      <c r="F590" s="1"/>
      <c r="G590" s="1"/>
      <c r="H590" s="264"/>
      <c r="I590" s="202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201"/>
      <c r="D591" s="201"/>
      <c r="E591" s="1"/>
      <c r="F591" s="1"/>
      <c r="G591" s="1"/>
      <c r="H591" s="264"/>
      <c r="I591" s="202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201"/>
      <c r="D592" s="201"/>
      <c r="E592" s="1"/>
      <c r="F592" s="1"/>
      <c r="G592" s="1"/>
      <c r="H592" s="264"/>
      <c r="I592" s="202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201"/>
      <c r="D593" s="201"/>
      <c r="E593" s="1"/>
      <c r="F593" s="1"/>
      <c r="G593" s="1"/>
      <c r="H593" s="264"/>
      <c r="I593" s="202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201"/>
      <c r="D594" s="201"/>
      <c r="E594" s="1"/>
      <c r="F594" s="1"/>
      <c r="G594" s="1"/>
      <c r="H594" s="264"/>
      <c r="I594" s="202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201"/>
      <c r="D595" s="201"/>
      <c r="E595" s="1"/>
      <c r="F595" s="1"/>
      <c r="G595" s="1"/>
      <c r="H595" s="264"/>
      <c r="I595" s="202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201"/>
      <c r="D596" s="201"/>
      <c r="E596" s="1"/>
      <c r="F596" s="1"/>
      <c r="G596" s="1"/>
      <c r="H596" s="264"/>
      <c r="I596" s="202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201"/>
      <c r="D597" s="201"/>
      <c r="E597" s="1"/>
      <c r="F597" s="1"/>
      <c r="G597" s="1"/>
      <c r="H597" s="264"/>
      <c r="I597" s="202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201"/>
      <c r="D598" s="201"/>
      <c r="E598" s="1"/>
      <c r="F598" s="1"/>
      <c r="G598" s="1"/>
      <c r="H598" s="264"/>
      <c r="I598" s="202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201"/>
      <c r="D599" s="201"/>
      <c r="E599" s="1"/>
      <c r="F599" s="1"/>
      <c r="G599" s="1"/>
      <c r="H599" s="264"/>
      <c r="I599" s="202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201"/>
      <c r="D600" s="201"/>
      <c r="E600" s="1"/>
      <c r="F600" s="1"/>
      <c r="G600" s="1"/>
      <c r="H600" s="264"/>
      <c r="I600" s="202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201"/>
      <c r="D601" s="201"/>
      <c r="E601" s="1"/>
      <c r="F601" s="1"/>
      <c r="G601" s="1"/>
      <c r="H601" s="264"/>
      <c r="I601" s="202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201"/>
      <c r="D602" s="201"/>
      <c r="E602" s="1"/>
      <c r="F602" s="1"/>
      <c r="G602" s="1"/>
      <c r="H602" s="264"/>
      <c r="I602" s="202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201"/>
      <c r="D603" s="201"/>
      <c r="E603" s="1"/>
      <c r="F603" s="1"/>
      <c r="G603" s="1"/>
      <c r="H603" s="264"/>
      <c r="I603" s="202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201"/>
      <c r="D604" s="201"/>
      <c r="E604" s="1"/>
      <c r="F604" s="1"/>
      <c r="G604" s="1"/>
      <c r="H604" s="264"/>
      <c r="I604" s="202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201"/>
      <c r="D605" s="201"/>
      <c r="E605" s="1"/>
      <c r="F605" s="1"/>
      <c r="G605" s="1"/>
      <c r="H605" s="264"/>
      <c r="I605" s="202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201"/>
      <c r="D606" s="201"/>
      <c r="E606" s="1"/>
      <c r="F606" s="1"/>
      <c r="G606" s="1"/>
      <c r="H606" s="264"/>
      <c r="I606" s="202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201"/>
      <c r="D607" s="201"/>
      <c r="E607" s="1"/>
      <c r="F607" s="1"/>
      <c r="G607" s="1"/>
      <c r="H607" s="264"/>
      <c r="I607" s="202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201"/>
      <c r="D608" s="201"/>
      <c r="E608" s="1"/>
      <c r="F608" s="1"/>
      <c r="G608" s="1"/>
      <c r="H608" s="264"/>
      <c r="I608" s="202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201"/>
      <c r="D609" s="201"/>
      <c r="E609" s="1"/>
      <c r="F609" s="1"/>
      <c r="G609" s="1"/>
      <c r="H609" s="264"/>
      <c r="I609" s="202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201"/>
      <c r="D610" s="201"/>
      <c r="E610" s="1"/>
      <c r="F610" s="1"/>
      <c r="G610" s="1"/>
      <c r="H610" s="264"/>
      <c r="I610" s="202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201"/>
      <c r="D611" s="201"/>
      <c r="E611" s="1"/>
      <c r="F611" s="1"/>
      <c r="G611" s="1"/>
      <c r="H611" s="264"/>
      <c r="I611" s="202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201"/>
      <c r="D612" s="201"/>
      <c r="E612" s="1"/>
      <c r="F612" s="1"/>
      <c r="G612" s="1"/>
      <c r="H612" s="264"/>
      <c r="I612" s="202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201"/>
      <c r="D613" s="201"/>
      <c r="E613" s="1"/>
      <c r="F613" s="1"/>
      <c r="G613" s="1"/>
      <c r="H613" s="264"/>
      <c r="I613" s="202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201"/>
      <c r="D614" s="201"/>
      <c r="E614" s="1"/>
      <c r="F614" s="1"/>
      <c r="G614" s="1"/>
      <c r="H614" s="264"/>
      <c r="I614" s="202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201"/>
      <c r="D615" s="201"/>
      <c r="E615" s="1"/>
      <c r="F615" s="1"/>
      <c r="G615" s="1"/>
      <c r="H615" s="264"/>
      <c r="I615" s="202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201"/>
      <c r="D616" s="201"/>
      <c r="E616" s="1"/>
      <c r="F616" s="1"/>
      <c r="G616" s="1"/>
      <c r="H616" s="264"/>
      <c r="I616" s="202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201"/>
      <c r="D617" s="201"/>
      <c r="E617" s="1"/>
      <c r="F617" s="1"/>
      <c r="G617" s="1"/>
      <c r="H617" s="264"/>
      <c r="I617" s="202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201"/>
      <c r="D618" s="201"/>
      <c r="E618" s="1"/>
      <c r="F618" s="1"/>
      <c r="G618" s="1"/>
      <c r="H618" s="264"/>
      <c r="I618" s="202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201"/>
      <c r="D619" s="201"/>
      <c r="E619" s="1"/>
      <c r="F619" s="1"/>
      <c r="G619" s="1"/>
      <c r="H619" s="264"/>
      <c r="I619" s="202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201"/>
      <c r="D620" s="201"/>
      <c r="E620" s="1"/>
      <c r="F620" s="1"/>
      <c r="G620" s="1"/>
      <c r="H620" s="264"/>
      <c r="I620" s="202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201"/>
      <c r="D621" s="201"/>
      <c r="E621" s="1"/>
      <c r="F621" s="1"/>
      <c r="G621" s="1"/>
      <c r="H621" s="264"/>
      <c r="I621" s="202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201"/>
      <c r="D622" s="201"/>
      <c r="E622" s="1"/>
      <c r="F622" s="1"/>
      <c r="G622" s="1"/>
      <c r="H622" s="264"/>
      <c r="I622" s="202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201"/>
      <c r="D623" s="201"/>
      <c r="E623" s="1"/>
      <c r="F623" s="1"/>
      <c r="G623" s="1"/>
      <c r="H623" s="264"/>
      <c r="I623" s="202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201"/>
      <c r="D624" s="201"/>
      <c r="E624" s="1"/>
      <c r="F624" s="1"/>
      <c r="G624" s="1"/>
      <c r="H624" s="264"/>
      <c r="I624" s="202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201"/>
      <c r="D625" s="201"/>
      <c r="E625" s="1"/>
      <c r="F625" s="1"/>
      <c r="G625" s="1"/>
      <c r="H625" s="264"/>
      <c r="I625" s="202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201"/>
      <c r="D626" s="201"/>
      <c r="E626" s="1"/>
      <c r="F626" s="1"/>
      <c r="G626" s="1"/>
      <c r="H626" s="264"/>
      <c r="I626" s="202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201"/>
      <c r="D627" s="201"/>
      <c r="E627" s="1"/>
      <c r="F627" s="1"/>
      <c r="G627" s="1"/>
      <c r="H627" s="264"/>
      <c r="I627" s="202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201"/>
      <c r="D628" s="201"/>
      <c r="E628" s="1"/>
      <c r="F628" s="1"/>
      <c r="G628" s="1"/>
      <c r="H628" s="264"/>
      <c r="I628" s="202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201"/>
      <c r="D629" s="201"/>
      <c r="E629" s="1"/>
      <c r="F629" s="1"/>
      <c r="G629" s="1"/>
      <c r="H629" s="264"/>
      <c r="I629" s="202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201"/>
      <c r="D630" s="201"/>
      <c r="E630" s="1"/>
      <c r="F630" s="1"/>
      <c r="G630" s="1"/>
      <c r="H630" s="264"/>
      <c r="I630" s="202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201"/>
      <c r="D631" s="201"/>
      <c r="E631" s="1"/>
      <c r="F631" s="1"/>
      <c r="G631" s="1"/>
      <c r="H631" s="264"/>
      <c r="I631" s="202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201"/>
      <c r="D632" s="201"/>
      <c r="E632" s="1"/>
      <c r="F632" s="1"/>
      <c r="G632" s="1"/>
      <c r="H632" s="264"/>
      <c r="I632" s="202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201"/>
      <c r="D633" s="201"/>
      <c r="E633" s="1"/>
      <c r="F633" s="1"/>
      <c r="G633" s="1"/>
      <c r="H633" s="264"/>
      <c r="I633" s="202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201"/>
      <c r="D634" s="201"/>
      <c r="E634" s="1"/>
      <c r="F634" s="1"/>
      <c r="G634" s="1"/>
      <c r="H634" s="264"/>
      <c r="I634" s="202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201"/>
      <c r="D635" s="201"/>
      <c r="E635" s="1"/>
      <c r="F635" s="1"/>
      <c r="G635" s="1"/>
      <c r="H635" s="264"/>
      <c r="I635" s="202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201"/>
      <c r="D636" s="201"/>
      <c r="E636" s="1"/>
      <c r="F636" s="1"/>
      <c r="G636" s="1"/>
      <c r="H636" s="264"/>
      <c r="I636" s="202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201"/>
      <c r="D637" s="201"/>
      <c r="E637" s="1"/>
      <c r="F637" s="1"/>
      <c r="G637" s="1"/>
      <c r="H637" s="264"/>
      <c r="I637" s="202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201"/>
      <c r="D638" s="201"/>
      <c r="E638" s="1"/>
      <c r="F638" s="1"/>
      <c r="G638" s="1"/>
      <c r="H638" s="264"/>
      <c r="I638" s="202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201"/>
      <c r="D639" s="201"/>
      <c r="E639" s="1"/>
      <c r="F639" s="1"/>
      <c r="G639" s="1"/>
      <c r="H639" s="264"/>
      <c r="I639" s="202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201"/>
      <c r="D640" s="201"/>
      <c r="E640" s="1"/>
      <c r="F640" s="1"/>
      <c r="G640" s="1"/>
      <c r="H640" s="264"/>
      <c r="I640" s="202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201"/>
      <c r="D641" s="201"/>
      <c r="E641" s="1"/>
      <c r="F641" s="1"/>
      <c r="G641" s="1"/>
      <c r="H641" s="264"/>
      <c r="I641" s="202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201"/>
      <c r="D642" s="201"/>
      <c r="E642" s="1"/>
      <c r="F642" s="1"/>
      <c r="G642" s="1"/>
      <c r="H642" s="264"/>
      <c r="I642" s="202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201"/>
      <c r="D643" s="201"/>
      <c r="E643" s="1"/>
      <c r="F643" s="1"/>
      <c r="G643" s="1"/>
      <c r="H643" s="264"/>
      <c r="I643" s="202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201"/>
      <c r="D644" s="201"/>
      <c r="E644" s="1"/>
      <c r="F644" s="1"/>
      <c r="G644" s="1"/>
      <c r="H644" s="264"/>
      <c r="I644" s="202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201"/>
      <c r="D645" s="201"/>
      <c r="E645" s="1"/>
      <c r="F645" s="1"/>
      <c r="G645" s="1"/>
      <c r="H645" s="264"/>
      <c r="I645" s="202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201"/>
      <c r="D646" s="201"/>
      <c r="E646" s="1"/>
      <c r="F646" s="1"/>
      <c r="G646" s="1"/>
      <c r="H646" s="264"/>
      <c r="I646" s="202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201"/>
      <c r="D647" s="201"/>
      <c r="E647" s="1"/>
      <c r="F647" s="1"/>
      <c r="G647" s="1"/>
      <c r="H647" s="264"/>
      <c r="I647" s="202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201"/>
      <c r="D648" s="201"/>
      <c r="E648" s="1"/>
      <c r="F648" s="1"/>
      <c r="G648" s="1"/>
      <c r="H648" s="264"/>
      <c r="I648" s="202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201"/>
      <c r="D649" s="201"/>
      <c r="E649" s="1"/>
      <c r="F649" s="1"/>
      <c r="G649" s="1"/>
      <c r="H649" s="264"/>
      <c r="I649" s="202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201"/>
      <c r="D650" s="201"/>
      <c r="E650" s="1"/>
      <c r="F650" s="1"/>
      <c r="G650" s="1"/>
      <c r="H650" s="264"/>
      <c r="I650" s="202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201"/>
      <c r="D651" s="201"/>
      <c r="E651" s="1"/>
      <c r="F651" s="1"/>
      <c r="G651" s="1"/>
      <c r="H651" s="264"/>
      <c r="I651" s="202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201"/>
      <c r="D652" s="201"/>
      <c r="E652" s="1"/>
      <c r="F652" s="1"/>
      <c r="G652" s="1"/>
      <c r="H652" s="264"/>
      <c r="I652" s="202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201"/>
      <c r="D653" s="201"/>
      <c r="E653" s="1"/>
      <c r="F653" s="1"/>
      <c r="G653" s="1"/>
      <c r="H653" s="264"/>
      <c r="I653" s="202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201"/>
      <c r="D654" s="201"/>
      <c r="E654" s="1"/>
      <c r="F654" s="1"/>
      <c r="G654" s="1"/>
      <c r="H654" s="264"/>
      <c r="I654" s="202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201"/>
      <c r="D655" s="201"/>
      <c r="E655" s="1"/>
      <c r="F655" s="1"/>
      <c r="G655" s="1"/>
      <c r="H655" s="264"/>
      <c r="I655" s="202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201"/>
      <c r="D656" s="201"/>
      <c r="E656" s="1"/>
      <c r="F656" s="1"/>
      <c r="G656" s="1"/>
      <c r="H656" s="264"/>
      <c r="I656" s="202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201"/>
      <c r="D657" s="201"/>
      <c r="E657" s="1"/>
      <c r="F657" s="1"/>
      <c r="G657" s="1"/>
      <c r="H657" s="264"/>
      <c r="I657" s="202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201"/>
      <c r="D658" s="201"/>
      <c r="E658" s="1"/>
      <c r="F658" s="1"/>
      <c r="G658" s="1"/>
      <c r="H658" s="264"/>
      <c r="I658" s="202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201"/>
      <c r="D659" s="201"/>
      <c r="E659" s="1"/>
      <c r="F659" s="1"/>
      <c r="G659" s="1"/>
      <c r="H659" s="264"/>
      <c r="I659" s="202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201"/>
      <c r="D660" s="201"/>
      <c r="E660" s="1"/>
      <c r="F660" s="1"/>
      <c r="G660" s="1"/>
      <c r="H660" s="264"/>
      <c r="I660" s="202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201"/>
      <c r="D661" s="201"/>
      <c r="E661" s="1"/>
      <c r="F661" s="1"/>
      <c r="G661" s="1"/>
      <c r="H661" s="264"/>
      <c r="I661" s="202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201"/>
      <c r="D662" s="201"/>
      <c r="E662" s="1"/>
      <c r="F662" s="1"/>
      <c r="G662" s="1"/>
      <c r="H662" s="264"/>
      <c r="I662" s="202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201"/>
      <c r="D663" s="201"/>
      <c r="E663" s="1"/>
      <c r="F663" s="1"/>
      <c r="G663" s="1"/>
      <c r="H663" s="264"/>
      <c r="I663" s="202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201"/>
      <c r="D664" s="201"/>
      <c r="E664" s="1"/>
      <c r="F664" s="1"/>
      <c r="G664" s="1"/>
      <c r="H664" s="264"/>
      <c r="I664" s="202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201"/>
      <c r="D665" s="201"/>
      <c r="E665" s="1"/>
      <c r="F665" s="1"/>
      <c r="G665" s="1"/>
      <c r="H665" s="264"/>
      <c r="I665" s="202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201"/>
      <c r="D666" s="201"/>
      <c r="E666" s="1"/>
      <c r="F666" s="1"/>
      <c r="G666" s="1"/>
      <c r="H666" s="264"/>
      <c r="I666" s="202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201"/>
      <c r="D667" s="201"/>
      <c r="E667" s="1"/>
      <c r="F667" s="1"/>
      <c r="G667" s="1"/>
      <c r="H667" s="264"/>
      <c r="I667" s="202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201"/>
      <c r="D668" s="201"/>
      <c r="E668" s="1"/>
      <c r="F668" s="1"/>
      <c r="G668" s="1"/>
      <c r="H668" s="264"/>
      <c r="I668" s="202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201"/>
      <c r="D669" s="201"/>
      <c r="E669" s="1"/>
      <c r="F669" s="1"/>
      <c r="G669" s="1"/>
      <c r="H669" s="264"/>
      <c r="I669" s="202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201"/>
      <c r="D670" s="201"/>
      <c r="E670" s="1"/>
      <c r="F670" s="1"/>
      <c r="G670" s="1"/>
      <c r="H670" s="264"/>
      <c r="I670" s="202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201"/>
      <c r="D671" s="201"/>
      <c r="E671" s="1"/>
      <c r="F671" s="1"/>
      <c r="G671" s="1"/>
      <c r="H671" s="264"/>
      <c r="I671" s="202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201"/>
      <c r="D672" s="201"/>
      <c r="E672" s="1"/>
      <c r="F672" s="1"/>
      <c r="G672" s="1"/>
      <c r="H672" s="264"/>
      <c r="I672" s="202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201"/>
      <c r="D673" s="201"/>
      <c r="E673" s="1"/>
      <c r="F673" s="1"/>
      <c r="G673" s="1"/>
      <c r="H673" s="264"/>
      <c r="I673" s="202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201"/>
      <c r="D674" s="201"/>
      <c r="E674" s="1"/>
      <c r="F674" s="1"/>
      <c r="G674" s="1"/>
      <c r="H674" s="264"/>
      <c r="I674" s="202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201"/>
      <c r="D675" s="201"/>
      <c r="E675" s="1"/>
      <c r="F675" s="1"/>
      <c r="G675" s="1"/>
      <c r="H675" s="264"/>
      <c r="I675" s="202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201"/>
      <c r="D676" s="201"/>
      <c r="E676" s="1"/>
      <c r="F676" s="1"/>
      <c r="G676" s="1"/>
      <c r="H676" s="264"/>
      <c r="I676" s="202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201"/>
      <c r="D677" s="201"/>
      <c r="E677" s="1"/>
      <c r="F677" s="1"/>
      <c r="G677" s="1"/>
      <c r="H677" s="264"/>
      <c r="I677" s="202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201"/>
      <c r="D678" s="201"/>
      <c r="E678" s="1"/>
      <c r="F678" s="1"/>
      <c r="G678" s="1"/>
      <c r="H678" s="264"/>
      <c r="I678" s="202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201"/>
      <c r="D679" s="201"/>
      <c r="E679" s="1"/>
      <c r="F679" s="1"/>
      <c r="G679" s="1"/>
      <c r="H679" s="264"/>
      <c r="I679" s="202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201"/>
      <c r="D680" s="201"/>
      <c r="E680" s="1"/>
      <c r="F680" s="1"/>
      <c r="G680" s="1"/>
      <c r="H680" s="264"/>
      <c r="I680" s="202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201"/>
      <c r="D681" s="201"/>
      <c r="E681" s="1"/>
      <c r="F681" s="1"/>
      <c r="G681" s="1"/>
      <c r="H681" s="264"/>
      <c r="I681" s="202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201"/>
      <c r="D682" s="201"/>
      <c r="E682" s="1"/>
      <c r="F682" s="1"/>
      <c r="G682" s="1"/>
      <c r="H682" s="264"/>
      <c r="I682" s="202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201"/>
      <c r="D683" s="201"/>
      <c r="E683" s="1"/>
      <c r="F683" s="1"/>
      <c r="G683" s="1"/>
      <c r="H683" s="264"/>
      <c r="I683" s="202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201"/>
      <c r="D684" s="201"/>
      <c r="E684" s="1"/>
      <c r="F684" s="1"/>
      <c r="G684" s="1"/>
      <c r="H684" s="264"/>
      <c r="I684" s="202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201"/>
      <c r="D685" s="201"/>
      <c r="E685" s="1"/>
      <c r="F685" s="1"/>
      <c r="G685" s="1"/>
      <c r="H685" s="264"/>
      <c r="I685" s="202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201"/>
      <c r="D686" s="201"/>
      <c r="E686" s="1"/>
      <c r="F686" s="1"/>
      <c r="G686" s="1"/>
      <c r="H686" s="264"/>
      <c r="I686" s="202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201"/>
      <c r="D687" s="201"/>
      <c r="E687" s="1"/>
      <c r="F687" s="1"/>
      <c r="G687" s="1"/>
      <c r="H687" s="264"/>
      <c r="I687" s="202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201"/>
      <c r="D688" s="201"/>
      <c r="E688" s="1"/>
      <c r="F688" s="1"/>
      <c r="G688" s="1"/>
      <c r="H688" s="264"/>
      <c r="I688" s="202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201"/>
      <c r="D689" s="201"/>
      <c r="E689" s="1"/>
      <c r="F689" s="1"/>
      <c r="G689" s="1"/>
      <c r="H689" s="264"/>
      <c r="I689" s="202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201"/>
      <c r="D690" s="201"/>
      <c r="E690" s="1"/>
      <c r="F690" s="1"/>
      <c r="G690" s="1"/>
      <c r="H690" s="264"/>
      <c r="I690" s="202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201"/>
      <c r="D691" s="201"/>
      <c r="E691" s="1"/>
      <c r="F691" s="1"/>
      <c r="G691" s="1"/>
      <c r="H691" s="264"/>
      <c r="I691" s="202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201"/>
      <c r="D692" s="201"/>
      <c r="E692" s="1"/>
      <c r="F692" s="1"/>
      <c r="G692" s="1"/>
      <c r="H692" s="264"/>
      <c r="I692" s="202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201"/>
      <c r="D693" s="201"/>
      <c r="E693" s="1"/>
      <c r="F693" s="1"/>
      <c r="G693" s="1"/>
      <c r="H693" s="264"/>
      <c r="I693" s="202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201"/>
      <c r="D694" s="201"/>
      <c r="E694" s="1"/>
      <c r="F694" s="1"/>
      <c r="G694" s="1"/>
      <c r="H694" s="264"/>
      <c r="I694" s="202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201"/>
      <c r="D695" s="201"/>
      <c r="E695" s="1"/>
      <c r="F695" s="1"/>
      <c r="G695" s="1"/>
      <c r="H695" s="264"/>
      <c r="I695" s="202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201"/>
      <c r="D696" s="201"/>
      <c r="E696" s="1"/>
      <c r="F696" s="1"/>
      <c r="G696" s="1"/>
      <c r="H696" s="264"/>
      <c r="I696" s="202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201"/>
      <c r="D697" s="201"/>
      <c r="E697" s="1"/>
      <c r="F697" s="1"/>
      <c r="G697" s="1"/>
      <c r="H697" s="264"/>
      <c r="I697" s="202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201"/>
      <c r="D698" s="201"/>
      <c r="E698" s="1"/>
      <c r="F698" s="1"/>
      <c r="G698" s="1"/>
      <c r="H698" s="264"/>
      <c r="I698" s="202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201"/>
      <c r="D699" s="201"/>
      <c r="E699" s="1"/>
      <c r="F699" s="1"/>
      <c r="G699" s="1"/>
      <c r="H699" s="264"/>
      <c r="I699" s="202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201"/>
      <c r="D700" s="201"/>
      <c r="E700" s="1"/>
      <c r="F700" s="1"/>
      <c r="G700" s="1"/>
      <c r="H700" s="264"/>
      <c r="I700" s="202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201"/>
      <c r="D701" s="201"/>
      <c r="E701" s="1"/>
      <c r="F701" s="1"/>
      <c r="G701" s="1"/>
      <c r="H701" s="264"/>
      <c r="I701" s="202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201"/>
      <c r="D702" s="201"/>
      <c r="E702" s="1"/>
      <c r="F702" s="1"/>
      <c r="G702" s="1"/>
      <c r="H702" s="264"/>
      <c r="I702" s="202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201"/>
      <c r="D703" s="201"/>
      <c r="E703" s="1"/>
      <c r="F703" s="1"/>
      <c r="G703" s="1"/>
      <c r="H703" s="264"/>
      <c r="I703" s="202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201"/>
      <c r="D704" s="201"/>
      <c r="E704" s="1"/>
      <c r="F704" s="1"/>
      <c r="G704" s="1"/>
      <c r="H704" s="264"/>
      <c r="I704" s="202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201"/>
      <c r="D705" s="201"/>
      <c r="E705" s="1"/>
      <c r="F705" s="1"/>
      <c r="G705" s="1"/>
      <c r="H705" s="264"/>
      <c r="I705" s="202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201"/>
      <c r="D706" s="201"/>
      <c r="E706" s="1"/>
      <c r="F706" s="1"/>
      <c r="G706" s="1"/>
      <c r="H706" s="264"/>
      <c r="I706" s="202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201"/>
      <c r="D707" s="201"/>
      <c r="E707" s="1"/>
      <c r="F707" s="1"/>
      <c r="G707" s="1"/>
      <c r="H707" s="264"/>
      <c r="I707" s="202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201"/>
      <c r="D708" s="201"/>
      <c r="E708" s="1"/>
      <c r="F708" s="1"/>
      <c r="G708" s="1"/>
      <c r="H708" s="264"/>
      <c r="I708" s="202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201"/>
      <c r="D709" s="201"/>
      <c r="E709" s="1"/>
      <c r="F709" s="1"/>
      <c r="G709" s="1"/>
      <c r="H709" s="264"/>
      <c r="I709" s="202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201"/>
      <c r="D710" s="201"/>
      <c r="E710" s="1"/>
      <c r="F710" s="1"/>
      <c r="G710" s="1"/>
      <c r="H710" s="264"/>
      <c r="I710" s="202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201"/>
      <c r="D711" s="201"/>
      <c r="E711" s="1"/>
      <c r="F711" s="1"/>
      <c r="G711" s="1"/>
      <c r="H711" s="264"/>
      <c r="I711" s="202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201"/>
      <c r="D712" s="201"/>
      <c r="E712" s="1"/>
      <c r="F712" s="1"/>
      <c r="G712" s="1"/>
      <c r="H712" s="264"/>
      <c r="I712" s="202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201"/>
      <c r="D713" s="201"/>
      <c r="E713" s="1"/>
      <c r="F713" s="1"/>
      <c r="G713" s="1"/>
      <c r="H713" s="264"/>
      <c r="I713" s="202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201"/>
      <c r="D714" s="201"/>
      <c r="E714" s="1"/>
      <c r="F714" s="1"/>
      <c r="G714" s="1"/>
      <c r="H714" s="264"/>
      <c r="I714" s="202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201"/>
      <c r="D715" s="201"/>
      <c r="E715" s="1"/>
      <c r="F715" s="1"/>
      <c r="G715" s="1"/>
      <c r="H715" s="264"/>
      <c r="I715" s="202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201"/>
      <c r="D716" s="201"/>
      <c r="E716" s="1"/>
      <c r="F716" s="1"/>
      <c r="G716" s="1"/>
      <c r="H716" s="264"/>
      <c r="I716" s="202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201"/>
      <c r="D717" s="201"/>
      <c r="E717" s="1"/>
      <c r="F717" s="1"/>
      <c r="G717" s="1"/>
      <c r="H717" s="264"/>
      <c r="I717" s="202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201"/>
      <c r="D718" s="201"/>
      <c r="E718" s="1"/>
      <c r="F718" s="1"/>
      <c r="G718" s="1"/>
      <c r="H718" s="264"/>
      <c r="I718" s="202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201"/>
      <c r="D719" s="201"/>
      <c r="E719" s="1"/>
      <c r="F719" s="1"/>
      <c r="G719" s="1"/>
      <c r="H719" s="264"/>
      <c r="I719" s="202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201"/>
      <c r="D720" s="201"/>
      <c r="E720" s="1"/>
      <c r="F720" s="1"/>
      <c r="G720" s="1"/>
      <c r="H720" s="264"/>
      <c r="I720" s="202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201"/>
      <c r="D721" s="201"/>
      <c r="E721" s="1"/>
      <c r="F721" s="1"/>
      <c r="G721" s="1"/>
      <c r="H721" s="264"/>
      <c r="I721" s="202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201"/>
      <c r="D722" s="201"/>
      <c r="E722" s="1"/>
      <c r="F722" s="1"/>
      <c r="G722" s="1"/>
      <c r="H722" s="264"/>
      <c r="I722" s="202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201"/>
      <c r="D723" s="201"/>
      <c r="E723" s="1"/>
      <c r="F723" s="1"/>
      <c r="G723" s="1"/>
      <c r="H723" s="264"/>
      <c r="I723" s="202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201"/>
      <c r="D724" s="201"/>
      <c r="E724" s="1"/>
      <c r="F724" s="1"/>
      <c r="G724" s="1"/>
      <c r="H724" s="264"/>
      <c r="I724" s="202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201"/>
      <c r="D725" s="201"/>
      <c r="E725" s="1"/>
      <c r="F725" s="1"/>
      <c r="G725" s="1"/>
      <c r="H725" s="264"/>
      <c r="I725" s="202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201"/>
      <c r="D726" s="201"/>
      <c r="E726" s="1"/>
      <c r="F726" s="1"/>
      <c r="G726" s="1"/>
      <c r="H726" s="264"/>
      <c r="I726" s="202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201"/>
      <c r="D727" s="201"/>
      <c r="E727" s="1"/>
      <c r="F727" s="1"/>
      <c r="G727" s="1"/>
      <c r="H727" s="264"/>
      <c r="I727" s="202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201"/>
      <c r="D728" s="201"/>
      <c r="E728" s="1"/>
      <c r="F728" s="1"/>
      <c r="G728" s="1"/>
      <c r="H728" s="264"/>
      <c r="I728" s="202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201"/>
      <c r="D729" s="201"/>
      <c r="E729" s="1"/>
      <c r="F729" s="1"/>
      <c r="G729" s="1"/>
      <c r="H729" s="264"/>
      <c r="I729" s="202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201"/>
      <c r="D730" s="201"/>
      <c r="E730" s="1"/>
      <c r="F730" s="1"/>
      <c r="G730" s="1"/>
      <c r="H730" s="264"/>
      <c r="I730" s="202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201"/>
      <c r="D731" s="201"/>
      <c r="E731" s="1"/>
      <c r="F731" s="1"/>
      <c r="G731" s="1"/>
      <c r="H731" s="264"/>
      <c r="I731" s="202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201"/>
      <c r="D732" s="201"/>
      <c r="E732" s="1"/>
      <c r="F732" s="1"/>
      <c r="G732" s="1"/>
      <c r="H732" s="264"/>
      <c r="I732" s="202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201"/>
      <c r="D733" s="201"/>
      <c r="E733" s="1"/>
      <c r="F733" s="1"/>
      <c r="G733" s="1"/>
      <c r="H733" s="264"/>
      <c r="I733" s="202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201"/>
      <c r="D734" s="201"/>
      <c r="E734" s="1"/>
      <c r="F734" s="1"/>
      <c r="G734" s="1"/>
      <c r="H734" s="264"/>
      <c r="I734" s="202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201"/>
      <c r="D735" s="201"/>
      <c r="E735" s="1"/>
      <c r="F735" s="1"/>
      <c r="G735" s="1"/>
      <c r="H735" s="264"/>
      <c r="I735" s="202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201"/>
      <c r="D736" s="201"/>
      <c r="E736" s="1"/>
      <c r="F736" s="1"/>
      <c r="G736" s="1"/>
      <c r="H736" s="264"/>
      <c r="I736" s="202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201"/>
      <c r="D737" s="201"/>
      <c r="E737" s="1"/>
      <c r="F737" s="1"/>
      <c r="G737" s="1"/>
      <c r="H737" s="264"/>
      <c r="I737" s="202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201"/>
      <c r="D738" s="201"/>
      <c r="E738" s="1"/>
      <c r="F738" s="1"/>
      <c r="G738" s="1"/>
      <c r="H738" s="264"/>
      <c r="I738" s="202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201"/>
      <c r="D739" s="201"/>
      <c r="E739" s="1"/>
      <c r="F739" s="1"/>
      <c r="G739" s="1"/>
      <c r="H739" s="264"/>
      <c r="I739" s="202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201"/>
      <c r="D740" s="201"/>
      <c r="E740" s="1"/>
      <c r="F740" s="1"/>
      <c r="G740" s="1"/>
      <c r="H740" s="264"/>
      <c r="I740" s="202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201"/>
      <c r="D741" s="201"/>
      <c r="E741" s="1"/>
      <c r="F741" s="1"/>
      <c r="G741" s="1"/>
      <c r="H741" s="264"/>
      <c r="I741" s="202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201"/>
      <c r="D742" s="201"/>
      <c r="E742" s="1"/>
      <c r="F742" s="1"/>
      <c r="G742" s="1"/>
      <c r="H742" s="264"/>
      <c r="I742" s="202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201"/>
      <c r="D743" s="201"/>
      <c r="E743" s="1"/>
      <c r="F743" s="1"/>
      <c r="G743" s="1"/>
      <c r="H743" s="264"/>
      <c r="I743" s="202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201"/>
      <c r="D744" s="201"/>
      <c r="E744" s="1"/>
      <c r="F744" s="1"/>
      <c r="G744" s="1"/>
      <c r="H744" s="264"/>
      <c r="I744" s="202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201"/>
      <c r="D745" s="201"/>
      <c r="E745" s="1"/>
      <c r="F745" s="1"/>
      <c r="G745" s="1"/>
      <c r="H745" s="264"/>
      <c r="I745" s="202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201"/>
      <c r="D746" s="201"/>
      <c r="E746" s="1"/>
      <c r="F746" s="1"/>
      <c r="G746" s="1"/>
      <c r="H746" s="264"/>
      <c r="I746" s="202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201"/>
      <c r="D747" s="201"/>
      <c r="E747" s="1"/>
      <c r="F747" s="1"/>
      <c r="G747" s="1"/>
      <c r="H747" s="264"/>
      <c r="I747" s="202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201"/>
      <c r="D748" s="201"/>
      <c r="E748" s="1"/>
      <c r="F748" s="1"/>
      <c r="G748" s="1"/>
      <c r="H748" s="264"/>
      <c r="I748" s="202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201"/>
      <c r="D749" s="201"/>
      <c r="E749" s="1"/>
      <c r="F749" s="1"/>
      <c r="G749" s="1"/>
      <c r="H749" s="264"/>
      <c r="I749" s="202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201"/>
      <c r="D750" s="201"/>
      <c r="E750" s="1"/>
      <c r="F750" s="1"/>
      <c r="G750" s="1"/>
      <c r="H750" s="264"/>
      <c r="I750" s="202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201"/>
      <c r="D751" s="201"/>
      <c r="E751" s="1"/>
      <c r="F751" s="1"/>
      <c r="G751" s="1"/>
      <c r="H751" s="264"/>
      <c r="I751" s="202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201"/>
      <c r="D752" s="201"/>
      <c r="E752" s="1"/>
      <c r="F752" s="1"/>
      <c r="G752" s="1"/>
      <c r="H752" s="264"/>
      <c r="I752" s="202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201"/>
      <c r="D753" s="201"/>
      <c r="E753" s="1"/>
      <c r="F753" s="1"/>
      <c r="G753" s="1"/>
      <c r="H753" s="264"/>
      <c r="I753" s="202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201"/>
      <c r="D754" s="201"/>
      <c r="E754" s="1"/>
      <c r="F754" s="1"/>
      <c r="G754" s="1"/>
      <c r="H754" s="264"/>
      <c r="I754" s="202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201"/>
      <c r="D755" s="201"/>
      <c r="E755" s="1"/>
      <c r="F755" s="1"/>
      <c r="G755" s="1"/>
      <c r="H755" s="264"/>
      <c r="I755" s="202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201"/>
      <c r="D756" s="201"/>
      <c r="E756" s="1"/>
      <c r="F756" s="1"/>
      <c r="G756" s="1"/>
      <c r="H756" s="264"/>
      <c r="I756" s="202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201"/>
      <c r="D757" s="201"/>
      <c r="E757" s="1"/>
      <c r="F757" s="1"/>
      <c r="G757" s="1"/>
      <c r="H757" s="264"/>
      <c r="I757" s="202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201"/>
      <c r="D758" s="201"/>
      <c r="E758" s="1"/>
      <c r="F758" s="1"/>
      <c r="G758" s="1"/>
      <c r="H758" s="264"/>
      <c r="I758" s="202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201"/>
      <c r="D759" s="201"/>
      <c r="E759" s="1"/>
      <c r="F759" s="1"/>
      <c r="G759" s="1"/>
      <c r="H759" s="264"/>
      <c r="I759" s="202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201"/>
      <c r="D760" s="201"/>
      <c r="E760" s="1"/>
      <c r="F760" s="1"/>
      <c r="G760" s="1"/>
      <c r="H760" s="264"/>
      <c r="I760" s="202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201"/>
      <c r="D761" s="201"/>
      <c r="E761" s="1"/>
      <c r="F761" s="1"/>
      <c r="G761" s="1"/>
      <c r="H761" s="264"/>
      <c r="I761" s="202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201"/>
      <c r="D762" s="201"/>
      <c r="E762" s="1"/>
      <c r="F762" s="1"/>
      <c r="G762" s="1"/>
      <c r="H762" s="264"/>
      <c r="I762" s="202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201"/>
      <c r="D763" s="201"/>
      <c r="E763" s="1"/>
      <c r="F763" s="1"/>
      <c r="G763" s="1"/>
      <c r="H763" s="264"/>
      <c r="I763" s="202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201"/>
      <c r="D764" s="201"/>
      <c r="E764" s="1"/>
      <c r="F764" s="1"/>
      <c r="G764" s="1"/>
      <c r="H764" s="264"/>
      <c r="I764" s="202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201"/>
      <c r="D765" s="201"/>
      <c r="E765" s="1"/>
      <c r="F765" s="1"/>
      <c r="G765" s="1"/>
      <c r="H765" s="264"/>
      <c r="I765" s="202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201"/>
      <c r="D766" s="201"/>
      <c r="E766" s="1"/>
      <c r="F766" s="1"/>
      <c r="G766" s="1"/>
      <c r="H766" s="264"/>
      <c r="I766" s="202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201"/>
      <c r="D767" s="201"/>
      <c r="E767" s="1"/>
      <c r="F767" s="1"/>
      <c r="G767" s="1"/>
      <c r="H767" s="264"/>
      <c r="I767" s="202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201"/>
      <c r="D768" s="201"/>
      <c r="E768" s="1"/>
      <c r="F768" s="1"/>
      <c r="G768" s="1"/>
      <c r="H768" s="264"/>
      <c r="I768" s="202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201"/>
      <c r="D769" s="201"/>
      <c r="E769" s="1"/>
      <c r="F769" s="1"/>
      <c r="G769" s="1"/>
      <c r="H769" s="264"/>
      <c r="I769" s="202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201"/>
      <c r="D770" s="201"/>
      <c r="E770" s="1"/>
      <c r="F770" s="1"/>
      <c r="G770" s="1"/>
      <c r="H770" s="264"/>
      <c r="I770" s="202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201"/>
      <c r="D771" s="201"/>
      <c r="E771" s="1"/>
      <c r="F771" s="1"/>
      <c r="G771" s="1"/>
      <c r="H771" s="264"/>
      <c r="I771" s="202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201"/>
      <c r="D772" s="201"/>
      <c r="E772" s="1"/>
      <c r="F772" s="1"/>
      <c r="G772" s="1"/>
      <c r="H772" s="264"/>
      <c r="I772" s="202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201"/>
      <c r="D773" s="201"/>
      <c r="E773" s="1"/>
      <c r="F773" s="1"/>
      <c r="G773" s="1"/>
      <c r="H773" s="264"/>
      <c r="I773" s="202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201"/>
      <c r="D774" s="201"/>
      <c r="E774" s="1"/>
      <c r="F774" s="1"/>
      <c r="G774" s="1"/>
      <c r="H774" s="264"/>
      <c r="I774" s="202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201"/>
      <c r="D775" s="201"/>
      <c r="E775" s="1"/>
      <c r="F775" s="1"/>
      <c r="G775" s="1"/>
      <c r="H775" s="264"/>
      <c r="I775" s="202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201"/>
      <c r="D776" s="201"/>
      <c r="E776" s="1"/>
      <c r="F776" s="1"/>
      <c r="G776" s="1"/>
      <c r="H776" s="264"/>
      <c r="I776" s="202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201"/>
      <c r="D777" s="201"/>
      <c r="E777" s="1"/>
      <c r="F777" s="1"/>
      <c r="G777" s="1"/>
      <c r="H777" s="264"/>
      <c r="I777" s="202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201"/>
      <c r="D778" s="201"/>
      <c r="E778" s="1"/>
      <c r="F778" s="1"/>
      <c r="G778" s="1"/>
      <c r="H778" s="264"/>
      <c r="I778" s="202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201"/>
      <c r="D779" s="201"/>
      <c r="E779" s="1"/>
      <c r="F779" s="1"/>
      <c r="G779" s="1"/>
      <c r="H779" s="264"/>
      <c r="I779" s="202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201"/>
      <c r="D780" s="201"/>
      <c r="E780" s="1"/>
      <c r="F780" s="1"/>
      <c r="G780" s="1"/>
      <c r="H780" s="264"/>
      <c r="I780" s="202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201"/>
      <c r="D781" s="201"/>
      <c r="E781" s="1"/>
      <c r="F781" s="1"/>
      <c r="G781" s="1"/>
      <c r="H781" s="264"/>
      <c r="I781" s="202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201"/>
      <c r="D782" s="201"/>
      <c r="E782" s="1"/>
      <c r="F782" s="1"/>
      <c r="G782" s="1"/>
      <c r="H782" s="264"/>
      <c r="I782" s="202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201"/>
      <c r="D783" s="201"/>
      <c r="E783" s="1"/>
      <c r="F783" s="1"/>
      <c r="G783" s="1"/>
      <c r="H783" s="264"/>
      <c r="I783" s="202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201"/>
      <c r="D784" s="201"/>
      <c r="E784" s="1"/>
      <c r="F784" s="1"/>
      <c r="G784" s="1"/>
      <c r="H784" s="264"/>
      <c r="I784" s="202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201"/>
      <c r="D785" s="201"/>
      <c r="E785" s="1"/>
      <c r="F785" s="1"/>
      <c r="G785" s="1"/>
      <c r="H785" s="264"/>
      <c r="I785" s="202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201"/>
      <c r="D786" s="201"/>
      <c r="E786" s="1"/>
      <c r="F786" s="1"/>
      <c r="G786" s="1"/>
      <c r="H786" s="264"/>
      <c r="I786" s="202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201"/>
      <c r="D787" s="201"/>
      <c r="E787" s="1"/>
      <c r="F787" s="1"/>
      <c r="G787" s="1"/>
      <c r="H787" s="264"/>
      <c r="I787" s="202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201"/>
      <c r="D788" s="201"/>
      <c r="E788" s="1"/>
      <c r="F788" s="1"/>
      <c r="G788" s="1"/>
      <c r="H788" s="264"/>
      <c r="I788" s="202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201"/>
      <c r="D789" s="201"/>
      <c r="E789" s="1"/>
      <c r="F789" s="1"/>
      <c r="G789" s="1"/>
      <c r="H789" s="264"/>
      <c r="I789" s="202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201"/>
      <c r="D790" s="201"/>
      <c r="E790" s="1"/>
      <c r="F790" s="1"/>
      <c r="G790" s="1"/>
      <c r="H790" s="264"/>
      <c r="I790" s="202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201"/>
      <c r="D791" s="201"/>
      <c r="E791" s="1"/>
      <c r="F791" s="1"/>
      <c r="G791" s="1"/>
      <c r="H791" s="264"/>
      <c r="I791" s="202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201"/>
      <c r="D792" s="201"/>
      <c r="E792" s="1"/>
      <c r="F792" s="1"/>
      <c r="G792" s="1"/>
      <c r="H792" s="264"/>
      <c r="I792" s="202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201"/>
      <c r="D793" s="201"/>
      <c r="E793" s="1"/>
      <c r="F793" s="1"/>
      <c r="G793" s="1"/>
      <c r="H793" s="264"/>
      <c r="I793" s="202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201"/>
      <c r="D794" s="201"/>
      <c r="E794" s="1"/>
      <c r="F794" s="1"/>
      <c r="G794" s="1"/>
      <c r="H794" s="264"/>
      <c r="I794" s="202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201"/>
      <c r="D795" s="201"/>
      <c r="E795" s="1"/>
      <c r="F795" s="1"/>
      <c r="G795" s="1"/>
      <c r="H795" s="264"/>
      <c r="I795" s="202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201"/>
      <c r="D796" s="201"/>
      <c r="E796" s="1"/>
      <c r="F796" s="1"/>
      <c r="G796" s="1"/>
      <c r="H796" s="264"/>
      <c r="I796" s="202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201"/>
      <c r="D797" s="201"/>
      <c r="E797" s="1"/>
      <c r="F797" s="1"/>
      <c r="G797" s="1"/>
      <c r="H797" s="264"/>
      <c r="I797" s="202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201"/>
      <c r="D798" s="201"/>
      <c r="E798" s="1"/>
      <c r="F798" s="1"/>
      <c r="G798" s="1"/>
      <c r="H798" s="264"/>
      <c r="I798" s="202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201"/>
      <c r="D799" s="201"/>
      <c r="E799" s="1"/>
      <c r="F799" s="1"/>
      <c r="G799" s="1"/>
      <c r="H799" s="264"/>
      <c r="I799" s="202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201"/>
      <c r="D800" s="201"/>
      <c r="E800" s="1"/>
      <c r="F800" s="1"/>
      <c r="G800" s="1"/>
      <c r="H800" s="264"/>
      <c r="I800" s="202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201"/>
      <c r="D801" s="201"/>
      <c r="E801" s="1"/>
      <c r="F801" s="1"/>
      <c r="G801" s="1"/>
      <c r="H801" s="264"/>
      <c r="I801" s="202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201"/>
      <c r="D802" s="201"/>
      <c r="E802" s="1"/>
      <c r="F802" s="1"/>
      <c r="G802" s="1"/>
      <c r="H802" s="264"/>
      <c r="I802" s="202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201"/>
      <c r="D803" s="201"/>
      <c r="E803" s="1"/>
      <c r="F803" s="1"/>
      <c r="G803" s="1"/>
      <c r="H803" s="264"/>
      <c r="I803" s="202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201"/>
      <c r="D804" s="201"/>
      <c r="E804" s="1"/>
      <c r="F804" s="1"/>
      <c r="G804" s="1"/>
      <c r="H804" s="264"/>
      <c r="I804" s="202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201"/>
      <c r="D805" s="201"/>
      <c r="E805" s="1"/>
      <c r="F805" s="1"/>
      <c r="G805" s="1"/>
      <c r="H805" s="264"/>
      <c r="I805" s="202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201"/>
      <c r="D806" s="201"/>
      <c r="E806" s="1"/>
      <c r="F806" s="1"/>
      <c r="G806" s="1"/>
      <c r="H806" s="264"/>
      <c r="I806" s="202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201"/>
      <c r="D807" s="201"/>
      <c r="E807" s="1"/>
      <c r="F807" s="1"/>
      <c r="G807" s="1"/>
      <c r="H807" s="264"/>
      <c r="I807" s="202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201"/>
      <c r="D808" s="201"/>
      <c r="E808" s="1"/>
      <c r="F808" s="1"/>
      <c r="G808" s="1"/>
      <c r="H808" s="264"/>
      <c r="I808" s="202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201"/>
      <c r="D809" s="201"/>
      <c r="E809" s="1"/>
      <c r="F809" s="1"/>
      <c r="G809" s="1"/>
      <c r="H809" s="264"/>
      <c r="I809" s="202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201"/>
      <c r="D810" s="201"/>
      <c r="E810" s="1"/>
      <c r="F810" s="1"/>
      <c r="G810" s="1"/>
      <c r="H810" s="264"/>
      <c r="I810" s="202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201"/>
      <c r="D811" s="201"/>
      <c r="E811" s="1"/>
      <c r="F811" s="1"/>
      <c r="G811" s="1"/>
      <c r="H811" s="264"/>
      <c r="I811" s="202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201"/>
      <c r="D812" s="201"/>
      <c r="E812" s="1"/>
      <c r="F812" s="1"/>
      <c r="G812" s="1"/>
      <c r="H812" s="264"/>
      <c r="I812" s="202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201"/>
      <c r="D813" s="201"/>
      <c r="E813" s="1"/>
      <c r="F813" s="1"/>
      <c r="G813" s="1"/>
      <c r="H813" s="264"/>
      <c r="I813" s="202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201"/>
      <c r="D814" s="201"/>
      <c r="E814" s="1"/>
      <c r="F814" s="1"/>
      <c r="G814" s="1"/>
      <c r="H814" s="264"/>
      <c r="I814" s="202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201"/>
      <c r="D815" s="201"/>
      <c r="E815" s="1"/>
      <c r="F815" s="1"/>
      <c r="G815" s="1"/>
      <c r="H815" s="264"/>
      <c r="I815" s="202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201"/>
      <c r="D816" s="201"/>
      <c r="E816" s="1"/>
      <c r="F816" s="1"/>
      <c r="G816" s="1"/>
      <c r="H816" s="264"/>
      <c r="I816" s="202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201"/>
      <c r="D817" s="201"/>
      <c r="E817" s="1"/>
      <c r="F817" s="1"/>
      <c r="G817" s="1"/>
      <c r="H817" s="264"/>
      <c r="I817" s="202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201"/>
      <c r="D818" s="201"/>
      <c r="E818" s="1"/>
      <c r="F818" s="1"/>
      <c r="G818" s="1"/>
      <c r="H818" s="264"/>
      <c r="I818" s="202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201"/>
      <c r="D819" s="201"/>
      <c r="E819" s="1"/>
      <c r="F819" s="1"/>
      <c r="G819" s="1"/>
      <c r="H819" s="264"/>
      <c r="I819" s="202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201"/>
      <c r="D820" s="201"/>
      <c r="E820" s="1"/>
      <c r="F820" s="1"/>
      <c r="G820" s="1"/>
      <c r="H820" s="264"/>
      <c r="I820" s="202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201"/>
      <c r="D821" s="201"/>
      <c r="E821" s="1"/>
      <c r="F821" s="1"/>
      <c r="G821" s="1"/>
      <c r="H821" s="264"/>
      <c r="I821" s="202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201"/>
      <c r="D822" s="201"/>
      <c r="E822" s="1"/>
      <c r="F822" s="1"/>
      <c r="G822" s="1"/>
      <c r="H822" s="264"/>
      <c r="I822" s="202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201"/>
      <c r="D823" s="201"/>
      <c r="E823" s="1"/>
      <c r="F823" s="1"/>
      <c r="G823" s="1"/>
      <c r="H823" s="264"/>
      <c r="I823" s="202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201"/>
      <c r="D824" s="201"/>
      <c r="E824" s="1"/>
      <c r="F824" s="1"/>
      <c r="G824" s="1"/>
      <c r="H824" s="264"/>
      <c r="I824" s="202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201"/>
      <c r="D825" s="201"/>
      <c r="E825" s="1"/>
      <c r="F825" s="1"/>
      <c r="G825" s="1"/>
      <c r="H825" s="264"/>
      <c r="I825" s="202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201"/>
      <c r="D826" s="201"/>
      <c r="E826" s="1"/>
      <c r="F826" s="1"/>
      <c r="G826" s="1"/>
      <c r="H826" s="264"/>
      <c r="I826" s="202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201"/>
      <c r="D827" s="201"/>
      <c r="E827" s="1"/>
      <c r="F827" s="1"/>
      <c r="G827" s="1"/>
      <c r="H827" s="264"/>
      <c r="I827" s="202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201"/>
      <c r="D828" s="201"/>
      <c r="E828" s="1"/>
      <c r="F828" s="1"/>
      <c r="G828" s="1"/>
      <c r="H828" s="264"/>
      <c r="I828" s="202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201"/>
      <c r="D829" s="201"/>
      <c r="E829" s="1"/>
      <c r="F829" s="1"/>
      <c r="G829" s="1"/>
      <c r="H829" s="264"/>
      <c r="I829" s="202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201"/>
      <c r="D830" s="201"/>
      <c r="E830" s="1"/>
      <c r="F830" s="1"/>
      <c r="G830" s="1"/>
      <c r="H830" s="264"/>
      <c r="I830" s="202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201"/>
      <c r="D831" s="201"/>
      <c r="E831" s="1"/>
      <c r="F831" s="1"/>
      <c r="G831" s="1"/>
      <c r="H831" s="264"/>
      <c r="I831" s="202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201"/>
      <c r="D832" s="201"/>
      <c r="E832" s="1"/>
      <c r="F832" s="1"/>
      <c r="G832" s="1"/>
      <c r="H832" s="264"/>
      <c r="I832" s="202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201"/>
      <c r="D833" s="201"/>
      <c r="E833" s="1"/>
      <c r="F833" s="1"/>
      <c r="G833" s="1"/>
      <c r="H833" s="264"/>
      <c r="I833" s="202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201"/>
      <c r="D834" s="201"/>
      <c r="E834" s="1"/>
      <c r="F834" s="1"/>
      <c r="G834" s="1"/>
      <c r="H834" s="264"/>
      <c r="I834" s="202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201"/>
      <c r="D835" s="201"/>
      <c r="E835" s="1"/>
      <c r="F835" s="1"/>
      <c r="G835" s="1"/>
      <c r="H835" s="264"/>
      <c r="I835" s="202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201"/>
      <c r="D836" s="201"/>
      <c r="E836" s="1"/>
      <c r="F836" s="1"/>
      <c r="G836" s="1"/>
      <c r="H836" s="264"/>
      <c r="I836" s="202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201"/>
      <c r="D837" s="201"/>
      <c r="E837" s="1"/>
      <c r="F837" s="1"/>
      <c r="G837" s="1"/>
      <c r="H837" s="264"/>
      <c r="I837" s="202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201"/>
      <c r="D838" s="201"/>
      <c r="E838" s="1"/>
      <c r="F838" s="1"/>
      <c r="G838" s="1"/>
      <c r="H838" s="264"/>
      <c r="I838" s="202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201"/>
      <c r="D839" s="201"/>
      <c r="E839" s="1"/>
      <c r="F839" s="1"/>
      <c r="G839" s="1"/>
      <c r="H839" s="264"/>
      <c r="I839" s="202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201"/>
      <c r="D840" s="201"/>
      <c r="E840" s="1"/>
      <c r="F840" s="1"/>
      <c r="G840" s="1"/>
      <c r="H840" s="264"/>
      <c r="I840" s="202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201"/>
      <c r="D841" s="201"/>
      <c r="E841" s="1"/>
      <c r="F841" s="1"/>
      <c r="G841" s="1"/>
      <c r="H841" s="264"/>
      <c r="I841" s="202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201"/>
      <c r="D842" s="201"/>
      <c r="E842" s="1"/>
      <c r="F842" s="1"/>
      <c r="G842" s="1"/>
      <c r="H842" s="264"/>
      <c r="I842" s="202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201"/>
      <c r="D843" s="201"/>
      <c r="E843" s="1"/>
      <c r="F843" s="1"/>
      <c r="G843" s="1"/>
      <c r="H843" s="264"/>
      <c r="I843" s="202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201"/>
      <c r="D844" s="201"/>
      <c r="E844" s="1"/>
      <c r="F844" s="1"/>
      <c r="G844" s="1"/>
      <c r="H844" s="264"/>
      <c r="I844" s="202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201"/>
      <c r="D845" s="201"/>
      <c r="E845" s="1"/>
      <c r="F845" s="1"/>
      <c r="G845" s="1"/>
      <c r="H845" s="264"/>
      <c r="I845" s="202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201"/>
      <c r="D846" s="201"/>
      <c r="E846" s="1"/>
      <c r="F846" s="1"/>
      <c r="G846" s="1"/>
      <c r="H846" s="264"/>
      <c r="I846" s="202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201"/>
      <c r="D847" s="201"/>
      <c r="E847" s="1"/>
      <c r="F847" s="1"/>
      <c r="G847" s="1"/>
      <c r="H847" s="264"/>
      <c r="I847" s="202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201"/>
      <c r="D848" s="201"/>
      <c r="E848" s="1"/>
      <c r="F848" s="1"/>
      <c r="G848" s="1"/>
      <c r="H848" s="264"/>
      <c r="I848" s="202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201"/>
      <c r="D849" s="201"/>
      <c r="E849" s="1"/>
      <c r="F849" s="1"/>
      <c r="G849" s="1"/>
      <c r="H849" s="264"/>
      <c r="I849" s="202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201"/>
      <c r="D850" s="201"/>
      <c r="E850" s="1"/>
      <c r="F850" s="1"/>
      <c r="G850" s="1"/>
      <c r="H850" s="264"/>
      <c r="I850" s="202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201"/>
      <c r="D851" s="201"/>
      <c r="E851" s="1"/>
      <c r="F851" s="1"/>
      <c r="G851" s="1"/>
      <c r="H851" s="264"/>
      <c r="I851" s="202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201"/>
      <c r="D852" s="201"/>
      <c r="E852" s="1"/>
      <c r="F852" s="1"/>
      <c r="G852" s="1"/>
      <c r="H852" s="264"/>
      <c r="I852" s="202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201"/>
      <c r="D853" s="201"/>
      <c r="E853" s="1"/>
      <c r="F853" s="1"/>
      <c r="G853" s="1"/>
      <c r="H853" s="264"/>
      <c r="I853" s="202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201"/>
      <c r="D854" s="201"/>
      <c r="E854" s="1"/>
      <c r="F854" s="1"/>
      <c r="G854" s="1"/>
      <c r="H854" s="264"/>
      <c r="I854" s="202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201"/>
      <c r="D855" s="201"/>
      <c r="E855" s="1"/>
      <c r="F855" s="1"/>
      <c r="G855" s="1"/>
      <c r="H855" s="264"/>
      <c r="I855" s="202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201"/>
      <c r="D856" s="201"/>
      <c r="E856" s="1"/>
      <c r="F856" s="1"/>
      <c r="G856" s="1"/>
      <c r="H856" s="264"/>
      <c r="I856" s="202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201"/>
      <c r="D857" s="201"/>
      <c r="E857" s="1"/>
      <c r="F857" s="1"/>
      <c r="G857" s="1"/>
      <c r="H857" s="264"/>
      <c r="I857" s="202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201"/>
      <c r="D858" s="201"/>
      <c r="E858" s="1"/>
      <c r="F858" s="1"/>
      <c r="G858" s="1"/>
      <c r="H858" s="264"/>
      <c r="I858" s="202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201"/>
      <c r="D859" s="201"/>
      <c r="E859" s="1"/>
      <c r="F859" s="1"/>
      <c r="G859" s="1"/>
      <c r="H859" s="264"/>
      <c r="I859" s="202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201"/>
      <c r="D860" s="201"/>
      <c r="E860" s="1"/>
      <c r="F860" s="1"/>
      <c r="G860" s="1"/>
      <c r="H860" s="264"/>
      <c r="I860" s="202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201"/>
      <c r="D861" s="201"/>
      <c r="E861" s="1"/>
      <c r="F861" s="1"/>
      <c r="G861" s="1"/>
      <c r="H861" s="264"/>
      <c r="I861" s="202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201"/>
      <c r="D862" s="201"/>
      <c r="E862" s="1"/>
      <c r="F862" s="1"/>
      <c r="G862" s="1"/>
      <c r="H862" s="264"/>
      <c r="I862" s="202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201"/>
      <c r="D863" s="201"/>
      <c r="E863" s="1"/>
      <c r="F863" s="1"/>
      <c r="G863" s="1"/>
      <c r="H863" s="264"/>
      <c r="I863" s="202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201"/>
      <c r="D864" s="201"/>
      <c r="E864" s="1"/>
      <c r="F864" s="1"/>
      <c r="G864" s="1"/>
      <c r="H864" s="264"/>
      <c r="I864" s="202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201"/>
      <c r="D865" s="201"/>
      <c r="E865" s="1"/>
      <c r="F865" s="1"/>
      <c r="G865" s="1"/>
      <c r="H865" s="264"/>
      <c r="I865" s="202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201"/>
      <c r="D866" s="201"/>
      <c r="E866" s="1"/>
      <c r="F866" s="1"/>
      <c r="G866" s="1"/>
      <c r="H866" s="264"/>
      <c r="I866" s="202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201"/>
      <c r="D867" s="201"/>
      <c r="E867" s="1"/>
      <c r="F867" s="1"/>
      <c r="G867" s="1"/>
      <c r="H867" s="264"/>
      <c r="I867" s="202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201"/>
      <c r="D868" s="201"/>
      <c r="E868" s="1"/>
      <c r="F868" s="1"/>
      <c r="G868" s="1"/>
      <c r="H868" s="264"/>
      <c r="I868" s="202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201"/>
      <c r="D869" s="201"/>
      <c r="E869" s="1"/>
      <c r="F869" s="1"/>
      <c r="G869" s="1"/>
      <c r="H869" s="264"/>
      <c r="I869" s="202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201"/>
      <c r="D870" s="201"/>
      <c r="E870" s="1"/>
      <c r="F870" s="1"/>
      <c r="G870" s="1"/>
      <c r="H870" s="264"/>
      <c r="I870" s="202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201"/>
      <c r="D871" s="201"/>
      <c r="E871" s="1"/>
      <c r="F871" s="1"/>
      <c r="G871" s="1"/>
      <c r="H871" s="264"/>
      <c r="I871" s="202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201"/>
      <c r="D872" s="201"/>
      <c r="E872" s="1"/>
      <c r="F872" s="1"/>
      <c r="G872" s="1"/>
      <c r="H872" s="264"/>
      <c r="I872" s="202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201"/>
      <c r="D873" s="201"/>
      <c r="E873" s="1"/>
      <c r="F873" s="1"/>
      <c r="G873" s="1"/>
      <c r="H873" s="264"/>
      <c r="I873" s="202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201"/>
      <c r="D874" s="201"/>
      <c r="E874" s="1"/>
      <c r="F874" s="1"/>
      <c r="G874" s="1"/>
      <c r="H874" s="264"/>
      <c r="I874" s="202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201"/>
      <c r="D875" s="201"/>
      <c r="E875" s="1"/>
      <c r="F875" s="1"/>
      <c r="G875" s="1"/>
      <c r="H875" s="264"/>
      <c r="I875" s="202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201"/>
      <c r="D876" s="201"/>
      <c r="E876" s="1"/>
      <c r="F876" s="1"/>
      <c r="G876" s="1"/>
      <c r="H876" s="264"/>
      <c r="I876" s="202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201"/>
      <c r="D877" s="201"/>
      <c r="E877" s="1"/>
      <c r="F877" s="1"/>
      <c r="G877" s="1"/>
      <c r="H877" s="264"/>
      <c r="I877" s="202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201"/>
      <c r="D878" s="201"/>
      <c r="E878" s="1"/>
      <c r="F878" s="1"/>
      <c r="G878" s="1"/>
      <c r="H878" s="264"/>
      <c r="I878" s="202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201"/>
      <c r="D879" s="201"/>
      <c r="E879" s="1"/>
      <c r="F879" s="1"/>
      <c r="G879" s="1"/>
      <c r="H879" s="264"/>
      <c r="I879" s="202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201"/>
      <c r="D880" s="201"/>
      <c r="E880" s="1"/>
      <c r="F880" s="1"/>
      <c r="G880" s="1"/>
      <c r="H880" s="264"/>
      <c r="I880" s="202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201"/>
      <c r="D881" s="201"/>
      <c r="E881" s="1"/>
      <c r="F881" s="1"/>
      <c r="G881" s="1"/>
      <c r="H881" s="264"/>
      <c r="I881" s="202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201"/>
      <c r="D882" s="201"/>
      <c r="E882" s="1"/>
      <c r="F882" s="1"/>
      <c r="G882" s="1"/>
      <c r="H882" s="264"/>
      <c r="I882" s="202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201"/>
      <c r="D883" s="201"/>
      <c r="E883" s="1"/>
      <c r="F883" s="1"/>
      <c r="G883" s="1"/>
      <c r="H883" s="264"/>
      <c r="I883" s="202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201"/>
      <c r="D884" s="201"/>
      <c r="E884" s="1"/>
      <c r="F884" s="1"/>
      <c r="G884" s="1"/>
      <c r="H884" s="264"/>
      <c r="I884" s="202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201"/>
      <c r="D885" s="201"/>
      <c r="E885" s="1"/>
      <c r="F885" s="1"/>
      <c r="G885" s="1"/>
      <c r="H885" s="264"/>
      <c r="I885" s="202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201"/>
      <c r="D886" s="201"/>
      <c r="E886" s="1"/>
      <c r="F886" s="1"/>
      <c r="G886" s="1"/>
      <c r="H886" s="264"/>
      <c r="I886" s="202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201"/>
      <c r="D887" s="201"/>
      <c r="E887" s="1"/>
      <c r="F887" s="1"/>
      <c r="G887" s="1"/>
      <c r="H887" s="264"/>
      <c r="I887" s="202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201"/>
      <c r="D888" s="201"/>
      <c r="E888" s="1"/>
      <c r="F888" s="1"/>
      <c r="G888" s="1"/>
      <c r="H888" s="264"/>
      <c r="I888" s="202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201"/>
      <c r="D889" s="201"/>
      <c r="E889" s="1"/>
      <c r="F889" s="1"/>
      <c r="G889" s="1"/>
      <c r="H889" s="264"/>
      <c r="I889" s="202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201"/>
      <c r="D890" s="201"/>
      <c r="E890" s="1"/>
      <c r="F890" s="1"/>
      <c r="G890" s="1"/>
      <c r="H890" s="264"/>
      <c r="I890" s="202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201"/>
      <c r="D891" s="201"/>
      <c r="E891" s="1"/>
      <c r="F891" s="1"/>
      <c r="G891" s="1"/>
      <c r="H891" s="264"/>
      <c r="I891" s="202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201"/>
      <c r="D892" s="201"/>
      <c r="E892" s="1"/>
      <c r="F892" s="1"/>
      <c r="G892" s="1"/>
      <c r="H892" s="264"/>
      <c r="I892" s="202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201"/>
      <c r="D893" s="201"/>
      <c r="E893" s="1"/>
      <c r="F893" s="1"/>
      <c r="G893" s="1"/>
      <c r="H893" s="264"/>
      <c r="I893" s="202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201"/>
      <c r="D894" s="201"/>
      <c r="E894" s="1"/>
      <c r="F894" s="1"/>
      <c r="G894" s="1"/>
      <c r="H894" s="264"/>
      <c r="I894" s="202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201"/>
      <c r="D895" s="201"/>
      <c r="E895" s="1"/>
      <c r="F895" s="1"/>
      <c r="G895" s="1"/>
      <c r="H895" s="264"/>
      <c r="I895" s="202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201"/>
      <c r="D896" s="201"/>
      <c r="E896" s="1"/>
      <c r="F896" s="1"/>
      <c r="G896" s="1"/>
      <c r="H896" s="264"/>
      <c r="I896" s="202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201"/>
      <c r="D897" s="201"/>
      <c r="E897" s="1"/>
      <c r="F897" s="1"/>
      <c r="G897" s="1"/>
      <c r="H897" s="264"/>
      <c r="I897" s="202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201"/>
      <c r="D898" s="201"/>
      <c r="E898" s="1"/>
      <c r="F898" s="1"/>
      <c r="G898" s="1"/>
      <c r="H898" s="264"/>
      <c r="I898" s="202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201"/>
      <c r="D899" s="201"/>
      <c r="E899" s="1"/>
      <c r="F899" s="1"/>
      <c r="G899" s="1"/>
      <c r="H899" s="264"/>
      <c r="I899" s="202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201"/>
      <c r="D900" s="201"/>
      <c r="E900" s="1"/>
      <c r="F900" s="1"/>
      <c r="G900" s="1"/>
      <c r="H900" s="264"/>
      <c r="I900" s="202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201"/>
      <c r="D901" s="201"/>
      <c r="E901" s="1"/>
      <c r="F901" s="1"/>
      <c r="G901" s="1"/>
      <c r="H901" s="264"/>
      <c r="I901" s="202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201"/>
      <c r="D902" s="201"/>
      <c r="E902" s="1"/>
      <c r="F902" s="1"/>
      <c r="G902" s="1"/>
      <c r="H902" s="264"/>
      <c r="I902" s="202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201"/>
      <c r="D903" s="201"/>
      <c r="E903" s="1"/>
      <c r="F903" s="1"/>
      <c r="G903" s="1"/>
      <c r="H903" s="264"/>
      <c r="I903" s="202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201"/>
      <c r="D904" s="201"/>
      <c r="E904" s="1"/>
      <c r="F904" s="1"/>
      <c r="G904" s="1"/>
      <c r="H904" s="264"/>
      <c r="I904" s="202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201"/>
      <c r="D905" s="201"/>
      <c r="E905" s="1"/>
      <c r="F905" s="1"/>
      <c r="G905" s="1"/>
      <c r="H905" s="264"/>
      <c r="I905" s="202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201"/>
      <c r="D906" s="201"/>
      <c r="E906" s="1"/>
      <c r="F906" s="1"/>
      <c r="G906" s="1"/>
      <c r="H906" s="264"/>
      <c r="I906" s="202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201"/>
      <c r="D907" s="201"/>
      <c r="E907" s="1"/>
      <c r="F907" s="1"/>
      <c r="G907" s="1"/>
      <c r="H907" s="264"/>
      <c r="I907" s="202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201"/>
      <c r="D908" s="201"/>
      <c r="E908" s="1"/>
      <c r="F908" s="1"/>
      <c r="G908" s="1"/>
      <c r="H908" s="264"/>
      <c r="I908" s="202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201"/>
      <c r="D909" s="201"/>
      <c r="E909" s="1"/>
      <c r="F909" s="1"/>
      <c r="G909" s="1"/>
      <c r="H909" s="264"/>
      <c r="I909" s="202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201"/>
      <c r="D910" s="201"/>
      <c r="E910" s="1"/>
      <c r="F910" s="1"/>
      <c r="G910" s="1"/>
      <c r="H910" s="264"/>
      <c r="I910" s="202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201"/>
      <c r="D911" s="201"/>
      <c r="E911" s="1"/>
      <c r="F911" s="1"/>
      <c r="G911" s="1"/>
      <c r="H911" s="264"/>
      <c r="I911" s="202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201"/>
      <c r="D912" s="201"/>
      <c r="E912" s="1"/>
      <c r="F912" s="1"/>
      <c r="G912" s="1"/>
      <c r="H912" s="264"/>
      <c r="I912" s="202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201"/>
      <c r="D913" s="201"/>
      <c r="E913" s="1"/>
      <c r="F913" s="1"/>
      <c r="G913" s="1"/>
      <c r="H913" s="264"/>
      <c r="I913" s="202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201"/>
      <c r="D914" s="201"/>
      <c r="E914" s="1"/>
      <c r="F914" s="1"/>
      <c r="G914" s="1"/>
      <c r="H914" s="264"/>
      <c r="I914" s="202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201"/>
      <c r="D915" s="201"/>
      <c r="E915" s="1"/>
      <c r="F915" s="1"/>
      <c r="G915" s="1"/>
      <c r="H915" s="264"/>
      <c r="I915" s="202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201"/>
      <c r="D916" s="201"/>
      <c r="E916" s="1"/>
      <c r="F916" s="1"/>
      <c r="G916" s="1"/>
      <c r="H916" s="264"/>
      <c r="I916" s="202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201"/>
      <c r="D917" s="201"/>
      <c r="E917" s="1"/>
      <c r="F917" s="1"/>
      <c r="G917" s="1"/>
      <c r="H917" s="264"/>
      <c r="I917" s="202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201"/>
      <c r="D918" s="201"/>
      <c r="E918" s="1"/>
      <c r="F918" s="1"/>
      <c r="G918" s="1"/>
      <c r="H918" s="264"/>
      <c r="I918" s="202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201"/>
      <c r="D919" s="201"/>
      <c r="E919" s="1"/>
      <c r="F919" s="1"/>
      <c r="G919" s="1"/>
      <c r="H919" s="264"/>
      <c r="I919" s="202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201"/>
      <c r="D920" s="201"/>
      <c r="E920" s="1"/>
      <c r="F920" s="1"/>
      <c r="G920" s="1"/>
      <c r="H920" s="264"/>
      <c r="I920" s="202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201"/>
      <c r="D921" s="201"/>
      <c r="E921" s="1"/>
      <c r="F921" s="1"/>
      <c r="G921" s="1"/>
      <c r="H921" s="264"/>
      <c r="I921" s="202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201"/>
      <c r="D922" s="201"/>
      <c r="E922" s="1"/>
      <c r="F922" s="1"/>
      <c r="G922" s="1"/>
      <c r="H922" s="264"/>
      <c r="I922" s="202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201"/>
      <c r="D923" s="201"/>
      <c r="E923" s="1"/>
      <c r="F923" s="1"/>
      <c r="G923" s="1"/>
      <c r="H923" s="264"/>
      <c r="I923" s="202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201"/>
      <c r="D924" s="201"/>
      <c r="E924" s="1"/>
      <c r="F924" s="1"/>
      <c r="G924" s="1"/>
      <c r="H924" s="264"/>
      <c r="I924" s="202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201"/>
      <c r="D925" s="201"/>
      <c r="E925" s="1"/>
      <c r="F925" s="1"/>
      <c r="G925" s="1"/>
      <c r="H925" s="264"/>
      <c r="I925" s="202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201"/>
      <c r="D926" s="201"/>
      <c r="E926" s="1"/>
      <c r="F926" s="1"/>
      <c r="G926" s="1"/>
      <c r="H926" s="264"/>
      <c r="I926" s="202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201"/>
      <c r="D927" s="201"/>
      <c r="E927" s="1"/>
      <c r="F927" s="1"/>
      <c r="G927" s="1"/>
      <c r="H927" s="264"/>
      <c r="I927" s="202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201"/>
      <c r="D928" s="201"/>
      <c r="E928" s="1"/>
      <c r="F928" s="1"/>
      <c r="G928" s="1"/>
      <c r="H928" s="264"/>
      <c r="I928" s="202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201"/>
      <c r="D929" s="201"/>
      <c r="E929" s="1"/>
      <c r="F929" s="1"/>
      <c r="G929" s="1"/>
      <c r="H929" s="264"/>
      <c r="I929" s="202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201"/>
      <c r="D930" s="201"/>
      <c r="E930" s="1"/>
      <c r="F930" s="1"/>
      <c r="G930" s="1"/>
      <c r="H930" s="264"/>
      <c r="I930" s="202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201"/>
      <c r="D931" s="201"/>
      <c r="E931" s="1"/>
      <c r="F931" s="1"/>
      <c r="G931" s="1"/>
      <c r="H931" s="264"/>
      <c r="I931" s="202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201"/>
      <c r="D932" s="201"/>
      <c r="E932" s="1"/>
      <c r="F932" s="1"/>
      <c r="G932" s="1"/>
      <c r="H932" s="264"/>
      <c r="I932" s="202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201"/>
      <c r="D933" s="201"/>
      <c r="E933" s="1"/>
      <c r="F933" s="1"/>
      <c r="G933" s="1"/>
      <c r="H933" s="264"/>
      <c r="I933" s="202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201"/>
      <c r="D934" s="201"/>
      <c r="E934" s="1"/>
      <c r="F934" s="1"/>
      <c r="G934" s="1"/>
      <c r="H934" s="264"/>
      <c r="I934" s="202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201"/>
      <c r="D935" s="201"/>
      <c r="E935" s="1"/>
      <c r="F935" s="1"/>
      <c r="G935" s="1"/>
      <c r="H935" s="264"/>
      <c r="I935" s="202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201"/>
      <c r="D936" s="201"/>
      <c r="E936" s="1"/>
      <c r="F936" s="1"/>
      <c r="G936" s="1"/>
      <c r="H936" s="264"/>
      <c r="I936" s="202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201"/>
      <c r="D937" s="201"/>
      <c r="E937" s="1"/>
      <c r="F937" s="1"/>
      <c r="G937" s="1"/>
      <c r="H937" s="264"/>
      <c r="I937" s="202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201"/>
      <c r="D938" s="201"/>
      <c r="E938" s="1"/>
      <c r="F938" s="1"/>
      <c r="G938" s="1"/>
      <c r="H938" s="264"/>
      <c r="I938" s="202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201"/>
      <c r="D939" s="201"/>
      <c r="E939" s="1"/>
      <c r="F939" s="1"/>
      <c r="G939" s="1"/>
      <c r="H939" s="264"/>
      <c r="I939" s="202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201"/>
      <c r="D940" s="201"/>
      <c r="E940" s="1"/>
      <c r="F940" s="1"/>
      <c r="G940" s="1"/>
      <c r="H940" s="264"/>
      <c r="I940" s="202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201"/>
      <c r="D941" s="201"/>
      <c r="E941" s="1"/>
      <c r="F941" s="1"/>
      <c r="G941" s="1"/>
      <c r="H941" s="264"/>
      <c r="I941" s="202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201"/>
      <c r="D942" s="201"/>
      <c r="E942" s="1"/>
      <c r="F942" s="1"/>
      <c r="G942" s="1"/>
      <c r="H942" s="264"/>
      <c r="I942" s="202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201"/>
      <c r="D943" s="201"/>
      <c r="E943" s="1"/>
      <c r="F943" s="1"/>
      <c r="G943" s="1"/>
      <c r="H943" s="264"/>
      <c r="I943" s="202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201"/>
      <c r="D944" s="201"/>
      <c r="E944" s="1"/>
      <c r="F944" s="1"/>
      <c r="G944" s="1"/>
      <c r="H944" s="264"/>
      <c r="I944" s="202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201"/>
      <c r="D945" s="201"/>
      <c r="E945" s="1"/>
      <c r="F945" s="1"/>
      <c r="G945" s="1"/>
      <c r="H945" s="264"/>
      <c r="I945" s="202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201"/>
      <c r="D946" s="201"/>
      <c r="E946" s="1"/>
      <c r="F946" s="1"/>
      <c r="G946" s="1"/>
      <c r="H946" s="264"/>
      <c r="I946" s="202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201"/>
      <c r="D947" s="201"/>
      <c r="E947" s="1"/>
      <c r="F947" s="1"/>
      <c r="G947" s="1"/>
      <c r="H947" s="264"/>
      <c r="I947" s="202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201"/>
      <c r="D948" s="201"/>
      <c r="E948" s="1"/>
      <c r="F948" s="1"/>
      <c r="G948" s="1"/>
      <c r="H948" s="264"/>
      <c r="I948" s="202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201"/>
      <c r="D949" s="201"/>
      <c r="E949" s="1"/>
      <c r="F949" s="1"/>
      <c r="G949" s="1"/>
      <c r="H949" s="264"/>
      <c r="I949" s="202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201"/>
      <c r="D950" s="201"/>
      <c r="E950" s="1"/>
      <c r="F950" s="1"/>
      <c r="G950" s="1"/>
      <c r="H950" s="264"/>
      <c r="I950" s="202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201"/>
      <c r="D951" s="201"/>
      <c r="E951" s="1"/>
      <c r="F951" s="1"/>
      <c r="G951" s="1"/>
      <c r="H951" s="264"/>
      <c r="I951" s="202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201"/>
      <c r="D952" s="201"/>
      <c r="E952" s="1"/>
      <c r="F952" s="1"/>
      <c r="G952" s="1"/>
      <c r="H952" s="264"/>
      <c r="I952" s="202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201"/>
      <c r="D953" s="201"/>
      <c r="E953" s="1"/>
      <c r="F953" s="1"/>
      <c r="G953" s="1"/>
      <c r="H953" s="264"/>
      <c r="I953" s="202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201"/>
      <c r="D954" s="201"/>
      <c r="E954" s="1"/>
      <c r="F954" s="1"/>
      <c r="G954" s="1"/>
      <c r="H954" s="264"/>
      <c r="I954" s="202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201"/>
      <c r="D955" s="201"/>
      <c r="E955" s="1"/>
      <c r="F955" s="1"/>
      <c r="G955" s="1"/>
      <c r="H955" s="264"/>
      <c r="I955" s="202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201"/>
      <c r="D956" s="201"/>
      <c r="E956" s="1"/>
      <c r="F956" s="1"/>
      <c r="G956" s="1"/>
      <c r="H956" s="264"/>
      <c r="I956" s="202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201"/>
      <c r="D957" s="201"/>
      <c r="E957" s="1"/>
      <c r="F957" s="1"/>
      <c r="G957" s="1"/>
      <c r="H957" s="264"/>
      <c r="I957" s="202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201"/>
      <c r="D958" s="201"/>
      <c r="E958" s="1"/>
      <c r="F958" s="1"/>
      <c r="G958" s="1"/>
      <c r="H958" s="264"/>
      <c r="I958" s="202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201"/>
      <c r="D959" s="201"/>
      <c r="E959" s="1"/>
      <c r="F959" s="1"/>
      <c r="G959" s="1"/>
      <c r="H959" s="264"/>
      <c r="I959" s="202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201"/>
      <c r="D960" s="201"/>
      <c r="E960" s="1"/>
      <c r="F960" s="1"/>
      <c r="G960" s="1"/>
      <c r="H960" s="264"/>
      <c r="I960" s="202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201"/>
      <c r="D961" s="201"/>
      <c r="E961" s="1"/>
      <c r="F961" s="1"/>
      <c r="G961" s="1"/>
      <c r="H961" s="264"/>
      <c r="I961" s="202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201"/>
      <c r="D962" s="201"/>
      <c r="E962" s="1"/>
      <c r="F962" s="1"/>
      <c r="G962" s="1"/>
      <c r="H962" s="264"/>
      <c r="I962" s="202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201"/>
      <c r="D963" s="201"/>
      <c r="E963" s="1"/>
      <c r="F963" s="1"/>
      <c r="G963" s="1"/>
      <c r="H963" s="264"/>
      <c r="I963" s="202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201"/>
      <c r="D964" s="201"/>
      <c r="E964" s="1"/>
      <c r="F964" s="1"/>
      <c r="G964" s="1"/>
      <c r="H964" s="264"/>
      <c r="I964" s="202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201"/>
      <c r="D965" s="201"/>
      <c r="E965" s="1"/>
      <c r="F965" s="1"/>
      <c r="G965" s="1"/>
      <c r="H965" s="264"/>
      <c r="I965" s="202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201"/>
      <c r="D966" s="201"/>
      <c r="E966" s="1"/>
      <c r="F966" s="1"/>
      <c r="G966" s="1"/>
      <c r="H966" s="264"/>
      <c r="I966" s="202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201"/>
      <c r="D967" s="201"/>
      <c r="E967" s="1"/>
      <c r="F967" s="1"/>
      <c r="G967" s="1"/>
      <c r="H967" s="264"/>
      <c r="I967" s="202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201"/>
      <c r="D968" s="201"/>
      <c r="E968" s="1"/>
      <c r="F968" s="1"/>
      <c r="G968" s="1"/>
      <c r="H968" s="264"/>
      <c r="I968" s="202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201"/>
      <c r="D969" s="201"/>
      <c r="E969" s="1"/>
      <c r="F969" s="1"/>
      <c r="G969" s="1"/>
      <c r="H969" s="264"/>
      <c r="I969" s="202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201"/>
      <c r="D970" s="201"/>
      <c r="E970" s="1"/>
      <c r="F970" s="1"/>
      <c r="G970" s="1"/>
      <c r="H970" s="264"/>
      <c r="I970" s="202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201"/>
      <c r="D971" s="201"/>
      <c r="E971" s="1"/>
      <c r="F971" s="1"/>
      <c r="G971" s="1"/>
      <c r="H971" s="264"/>
      <c r="I971" s="202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201"/>
      <c r="D972" s="201"/>
      <c r="E972" s="1"/>
      <c r="F972" s="1"/>
      <c r="G972" s="1"/>
      <c r="H972" s="264"/>
      <c r="I972" s="202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201"/>
      <c r="D973" s="201"/>
      <c r="E973" s="1"/>
      <c r="F973" s="1"/>
      <c r="G973" s="1"/>
      <c r="H973" s="264"/>
      <c r="I973" s="202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201"/>
      <c r="D974" s="201"/>
      <c r="E974" s="1"/>
      <c r="F974" s="1"/>
      <c r="G974" s="1"/>
      <c r="H974" s="264"/>
      <c r="I974" s="202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201"/>
      <c r="D975" s="201"/>
      <c r="E975" s="1"/>
      <c r="F975" s="1"/>
      <c r="G975" s="1"/>
      <c r="H975" s="264"/>
      <c r="I975" s="202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201"/>
      <c r="D976" s="201"/>
      <c r="E976" s="1"/>
      <c r="F976" s="1"/>
      <c r="G976" s="1"/>
      <c r="H976" s="264"/>
      <c r="I976" s="202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201"/>
      <c r="D977" s="201"/>
      <c r="E977" s="1"/>
      <c r="F977" s="1"/>
      <c r="G977" s="1"/>
      <c r="H977" s="264"/>
      <c r="I977" s="202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201"/>
      <c r="D978" s="201"/>
      <c r="E978" s="1"/>
      <c r="F978" s="1"/>
      <c r="G978" s="1"/>
      <c r="H978" s="264"/>
      <c r="I978" s="202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201"/>
      <c r="D979" s="201"/>
      <c r="E979" s="1"/>
      <c r="F979" s="1"/>
      <c r="G979" s="1"/>
      <c r="H979" s="264"/>
      <c r="I979" s="202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201"/>
      <c r="D980" s="201"/>
      <c r="E980" s="1"/>
      <c r="F980" s="1"/>
      <c r="G980" s="1"/>
      <c r="H980" s="264"/>
      <c r="I980" s="202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201"/>
      <c r="D981" s="201"/>
      <c r="E981" s="1"/>
      <c r="F981" s="1"/>
      <c r="G981" s="1"/>
      <c r="H981" s="264"/>
      <c r="I981" s="202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201"/>
      <c r="D982" s="201"/>
      <c r="E982" s="1"/>
      <c r="F982" s="1"/>
      <c r="G982" s="1"/>
      <c r="H982" s="264"/>
      <c r="I982" s="202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201"/>
      <c r="D983" s="201"/>
      <c r="E983" s="1"/>
      <c r="F983" s="1"/>
      <c r="G983" s="1"/>
      <c r="H983" s="264"/>
      <c r="I983" s="202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201"/>
      <c r="D984" s="201"/>
      <c r="E984" s="1"/>
      <c r="F984" s="1"/>
      <c r="G984" s="1"/>
      <c r="H984" s="264"/>
      <c r="I984" s="202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201"/>
      <c r="D985" s="201"/>
      <c r="E985" s="1"/>
      <c r="F985" s="1"/>
      <c r="G985" s="1"/>
      <c r="H985" s="264"/>
      <c r="I985" s="202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201"/>
      <c r="D986" s="201"/>
      <c r="E986" s="1"/>
      <c r="F986" s="1"/>
      <c r="G986" s="1"/>
      <c r="H986" s="264"/>
      <c r="I986" s="202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201"/>
      <c r="D987" s="201"/>
      <c r="E987" s="1"/>
      <c r="F987" s="1"/>
      <c r="G987" s="1"/>
      <c r="H987" s="264"/>
      <c r="I987" s="202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201"/>
      <c r="D988" s="201"/>
      <c r="E988" s="1"/>
      <c r="F988" s="1"/>
      <c r="G988" s="1"/>
      <c r="H988" s="264"/>
      <c r="I988" s="202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201"/>
      <c r="D989" s="201"/>
      <c r="E989" s="1"/>
      <c r="F989" s="1"/>
      <c r="G989" s="1"/>
      <c r="H989" s="264"/>
      <c r="I989" s="202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201"/>
      <c r="D990" s="201"/>
      <c r="E990" s="1"/>
      <c r="F990" s="1"/>
      <c r="G990" s="1"/>
      <c r="H990" s="264"/>
      <c r="I990" s="202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201"/>
      <c r="D991" s="201"/>
      <c r="E991" s="1"/>
      <c r="F991" s="1"/>
      <c r="G991" s="1"/>
      <c r="H991" s="264"/>
      <c r="I991" s="202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201"/>
      <c r="D992" s="201"/>
      <c r="E992" s="1"/>
      <c r="F992" s="1"/>
      <c r="G992" s="1"/>
      <c r="H992" s="264"/>
      <c r="I992" s="202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201"/>
      <c r="D993" s="201"/>
      <c r="E993" s="1"/>
      <c r="F993" s="1"/>
      <c r="G993" s="1"/>
      <c r="H993" s="264"/>
      <c r="I993" s="202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201"/>
      <c r="D994" s="201"/>
      <c r="E994" s="1"/>
      <c r="F994" s="1"/>
      <c r="G994" s="1"/>
      <c r="H994" s="264"/>
      <c r="I994" s="202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201"/>
      <c r="D995" s="201"/>
      <c r="E995" s="1"/>
      <c r="F995" s="1"/>
      <c r="G995" s="1"/>
      <c r="H995" s="264"/>
      <c r="I995" s="202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201"/>
      <c r="D996" s="201"/>
      <c r="E996" s="1"/>
      <c r="F996" s="1"/>
      <c r="G996" s="1"/>
      <c r="H996" s="264"/>
      <c r="I996" s="202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201"/>
      <c r="D997" s="201"/>
      <c r="E997" s="1"/>
      <c r="F997" s="1"/>
      <c r="G997" s="1"/>
      <c r="H997" s="264"/>
      <c r="I997" s="202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201"/>
      <c r="D998" s="201"/>
      <c r="E998" s="1"/>
      <c r="F998" s="1"/>
      <c r="G998" s="1"/>
      <c r="H998" s="264"/>
      <c r="I998" s="202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201"/>
      <c r="D999" s="201"/>
      <c r="E999" s="1"/>
      <c r="F999" s="1"/>
      <c r="G999" s="1"/>
      <c r="H999" s="264"/>
      <c r="I999" s="202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201"/>
      <c r="D1000" s="201"/>
      <c r="E1000" s="1"/>
      <c r="F1000" s="1"/>
      <c r="G1000" s="1"/>
      <c r="H1000" s="264"/>
      <c r="I1000" s="202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49">
    <mergeCell ref="A1:I4"/>
    <mergeCell ref="A5:I5"/>
    <mergeCell ref="A6:G6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56.63"/>
    <col customWidth="1" min="3" max="3" width="2.63"/>
    <col customWidth="1" min="4" max="4" width="1.63"/>
    <col customWidth="1" min="5" max="5" width="32.5"/>
    <col customWidth="1" min="6" max="6" width="21.0"/>
    <col customWidth="1" min="7" max="7" width="7.63"/>
    <col customWidth="1" min="8" max="8" width="11.5"/>
    <col customWidth="1" min="9" max="9" width="12.63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I2" s="26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I3" s="26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0" customHeight="1">
      <c r="A5" s="30"/>
      <c r="B5" s="31"/>
      <c r="C5" s="31"/>
      <c r="D5" s="31"/>
      <c r="E5" s="31"/>
      <c r="F5" s="31"/>
      <c r="G5" s="31"/>
      <c r="H5" s="31"/>
      <c r="I5" s="32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20.25" customHeight="1">
      <c r="A6" s="14" t="s">
        <v>126</v>
      </c>
      <c r="B6" s="11"/>
      <c r="C6" s="11"/>
      <c r="D6" s="11"/>
      <c r="E6" s="11"/>
      <c r="F6" s="11"/>
      <c r="G6" s="12"/>
      <c r="H6" s="271"/>
      <c r="I6" s="272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116" t="s">
        <v>113</v>
      </c>
      <c r="B7" s="231"/>
      <c r="C7" s="231"/>
      <c r="D7" s="231"/>
      <c r="E7" s="231"/>
      <c r="F7" s="231"/>
      <c r="G7" s="273"/>
      <c r="H7" s="274"/>
      <c r="I7" s="275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37" t="s">
        <v>133</v>
      </c>
      <c r="B8" s="38"/>
      <c r="C8" s="38"/>
      <c r="D8" s="38"/>
      <c r="E8" s="38"/>
      <c r="F8" s="38" t="str">
        <f>'Formulário de Apresentação'!E17</f>
        <v>Inserir nome do parceiro 2</v>
      </c>
      <c r="G8" s="38"/>
      <c r="H8" s="39"/>
      <c r="I8" s="126" t="s">
        <v>74</v>
      </c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6.5" customHeight="1">
      <c r="A9" s="278" t="s">
        <v>26</v>
      </c>
      <c r="B9" s="269" t="s">
        <v>27</v>
      </c>
      <c r="C9" s="42"/>
      <c r="D9" s="174" t="s">
        <v>28</v>
      </c>
      <c r="E9" s="17"/>
      <c r="F9" s="18"/>
      <c r="G9" s="66" t="s">
        <v>75</v>
      </c>
      <c r="H9" s="67" t="s">
        <v>30</v>
      </c>
      <c r="I9" s="277" t="s">
        <v>76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6.5" customHeight="1">
      <c r="A10" s="40" t="s">
        <v>12</v>
      </c>
      <c r="B10" s="41" t="s">
        <v>78</v>
      </c>
      <c r="C10" s="42"/>
      <c r="D10" s="279" t="s">
        <v>79</v>
      </c>
      <c r="E10" s="22"/>
      <c r="F10" s="23"/>
      <c r="G10" s="40" t="s">
        <v>81</v>
      </c>
      <c r="H10" s="178" t="s">
        <v>82</v>
      </c>
      <c r="I10" s="179" t="s">
        <v>35</v>
      </c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46" t="s">
        <v>16</v>
      </c>
      <c r="B11" s="155" t="s">
        <v>130</v>
      </c>
      <c r="C11" s="32"/>
      <c r="D11" s="27"/>
      <c r="E11" s="28"/>
      <c r="F11" s="29"/>
      <c r="G11" s="267"/>
      <c r="H11" s="268" t="s">
        <v>83</v>
      </c>
      <c r="I11" s="183" t="s">
        <v>84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55"/>
      <c r="C12" s="32"/>
      <c r="D12" s="51"/>
      <c r="E12" s="17"/>
      <c r="F12" s="18"/>
      <c r="G12" s="270"/>
      <c r="H12" s="270"/>
      <c r="I12" s="140">
        <f t="shared" ref="I12:I14" si="1">G12*H12</f>
        <v>0</v>
      </c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/>
      <c r="B13" s="51"/>
      <c r="C13" s="18"/>
      <c r="D13" s="51"/>
      <c r="E13" s="17"/>
      <c r="F13" s="18"/>
      <c r="G13" s="270"/>
      <c r="H13" s="270"/>
      <c r="I13" s="140">
        <f t="shared" si="1"/>
        <v>0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/>
      <c r="B14" s="51"/>
      <c r="C14" s="18"/>
      <c r="D14" s="51"/>
      <c r="E14" s="17"/>
      <c r="F14" s="18"/>
      <c r="G14" s="270"/>
      <c r="H14" s="270"/>
      <c r="I14" s="140">
        <f t="shared" si="1"/>
        <v>0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/>
      <c r="B15" s="51"/>
      <c r="C15" s="18"/>
      <c r="D15" s="51"/>
      <c r="E15" s="17"/>
      <c r="F15" s="18"/>
      <c r="G15" s="270"/>
      <c r="H15" s="270"/>
      <c r="I15" s="140">
        <f t="shared" ref="I15:I31" si="2">(G15*H15)</f>
        <v>0</v>
      </c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/>
      <c r="B16" s="51"/>
      <c r="C16" s="18"/>
      <c r="D16" s="51"/>
      <c r="E16" s="17"/>
      <c r="F16" s="18"/>
      <c r="G16" s="270"/>
      <c r="H16" s="270"/>
      <c r="I16" s="140">
        <f t="shared" si="2"/>
        <v>0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/>
      <c r="B17" s="51"/>
      <c r="C17" s="18"/>
      <c r="D17" s="51"/>
      <c r="E17" s="17"/>
      <c r="F17" s="18"/>
      <c r="G17" s="270"/>
      <c r="H17" s="270"/>
      <c r="I17" s="140">
        <f t="shared" si="2"/>
        <v>0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/>
      <c r="B18" s="51"/>
      <c r="C18" s="18"/>
      <c r="D18" s="51"/>
      <c r="E18" s="17"/>
      <c r="F18" s="18"/>
      <c r="G18" s="270"/>
      <c r="H18" s="270"/>
      <c r="I18" s="140">
        <f t="shared" si="2"/>
        <v>0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/>
      <c r="B19" s="51"/>
      <c r="C19" s="18"/>
      <c r="D19" s="280"/>
      <c r="E19" s="17"/>
      <c r="F19" s="18"/>
      <c r="G19" s="270"/>
      <c r="H19" s="270"/>
      <c r="I19" s="140">
        <f t="shared" si="2"/>
        <v>0</v>
      </c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/>
      <c r="B20" s="51"/>
      <c r="C20" s="18"/>
      <c r="D20" s="51"/>
      <c r="E20" s="17"/>
      <c r="F20" s="18"/>
      <c r="G20" s="270"/>
      <c r="H20" s="270"/>
      <c r="I20" s="140">
        <f t="shared" si="2"/>
        <v>0</v>
      </c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/>
      <c r="B21" s="51"/>
      <c r="C21" s="18"/>
      <c r="D21" s="51"/>
      <c r="E21" s="17"/>
      <c r="F21" s="18"/>
      <c r="G21" s="270"/>
      <c r="H21" s="270"/>
      <c r="I21" s="140">
        <f t="shared" si="2"/>
        <v>0</v>
      </c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/>
      <c r="B22" s="51"/>
      <c r="C22" s="18"/>
      <c r="D22" s="51"/>
      <c r="E22" s="17"/>
      <c r="F22" s="18"/>
      <c r="G22" s="270"/>
      <c r="H22" s="270"/>
      <c r="I22" s="140">
        <f t="shared" si="2"/>
        <v>0</v>
      </c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/>
      <c r="B23" s="51"/>
      <c r="C23" s="18"/>
      <c r="D23" s="51"/>
      <c r="E23" s="17"/>
      <c r="F23" s="18"/>
      <c r="G23" s="270"/>
      <c r="H23" s="270"/>
      <c r="I23" s="140">
        <f t="shared" si="2"/>
        <v>0</v>
      </c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/>
      <c r="B24" s="51"/>
      <c r="C24" s="18"/>
      <c r="D24" s="51"/>
      <c r="E24" s="17"/>
      <c r="F24" s="18"/>
      <c r="G24" s="270"/>
      <c r="H24" s="270"/>
      <c r="I24" s="140">
        <f t="shared" si="2"/>
        <v>0</v>
      </c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/>
      <c r="B25" s="51"/>
      <c r="C25" s="18"/>
      <c r="D25" s="51"/>
      <c r="E25" s="17"/>
      <c r="F25" s="18"/>
      <c r="G25" s="270"/>
      <c r="H25" s="270"/>
      <c r="I25" s="140">
        <f t="shared" si="2"/>
        <v>0</v>
      </c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/>
      <c r="B26" s="51"/>
      <c r="C26" s="18"/>
      <c r="D26" s="51"/>
      <c r="E26" s="17"/>
      <c r="F26" s="18"/>
      <c r="G26" s="270"/>
      <c r="H26" s="270"/>
      <c r="I26" s="140">
        <f t="shared" si="2"/>
        <v>0</v>
      </c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/>
      <c r="B27" s="51"/>
      <c r="C27" s="18"/>
      <c r="D27" s="51"/>
      <c r="E27" s="17"/>
      <c r="F27" s="18"/>
      <c r="G27" s="270"/>
      <c r="H27" s="270"/>
      <c r="I27" s="140">
        <f t="shared" si="2"/>
        <v>0</v>
      </c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/>
      <c r="B28" s="51"/>
      <c r="C28" s="18"/>
      <c r="D28" s="51"/>
      <c r="E28" s="17"/>
      <c r="F28" s="18"/>
      <c r="G28" s="270"/>
      <c r="H28" s="270"/>
      <c r="I28" s="140">
        <f t="shared" si="2"/>
        <v>0</v>
      </c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5.0" customHeight="1">
      <c r="A29" s="47"/>
      <c r="B29" s="51"/>
      <c r="C29" s="18"/>
      <c r="D29" s="51"/>
      <c r="E29" s="17"/>
      <c r="F29" s="18"/>
      <c r="G29" s="270"/>
      <c r="H29" s="270"/>
      <c r="I29" s="140">
        <f t="shared" si="2"/>
        <v>0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5.0" customHeight="1">
      <c r="A30" s="47"/>
      <c r="B30" s="51"/>
      <c r="C30" s="18"/>
      <c r="D30" s="51"/>
      <c r="E30" s="17"/>
      <c r="F30" s="18"/>
      <c r="G30" s="270"/>
      <c r="H30" s="270"/>
      <c r="I30" s="140">
        <f t="shared" si="2"/>
        <v>0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5.0" customHeight="1">
      <c r="A31" s="47"/>
      <c r="B31" s="51"/>
      <c r="C31" s="18"/>
      <c r="D31" s="51"/>
      <c r="E31" s="17"/>
      <c r="F31" s="18"/>
      <c r="G31" s="270"/>
      <c r="H31" s="270"/>
      <c r="I31" s="140">
        <f t="shared" si="2"/>
        <v>0</v>
      </c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5.0" customHeight="1">
      <c r="A32" s="232"/>
      <c r="B32" s="145" t="s">
        <v>84</v>
      </c>
      <c r="C32" s="145"/>
      <c r="D32" s="145"/>
      <c r="E32" s="257"/>
      <c r="F32" s="257"/>
      <c r="G32" s="257"/>
      <c r="H32" s="258"/>
      <c r="I32" s="259">
        <f>SUM(I12:I31)</f>
        <v>0</v>
      </c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6.5" customHeight="1">
      <c r="A33" s="52"/>
      <c r="B33" s="53"/>
      <c r="C33" s="53"/>
      <c r="D33" s="53"/>
      <c r="E33" s="53"/>
      <c r="F33" s="53"/>
      <c r="G33" s="53"/>
      <c r="H33" s="261"/>
      <c r="I33" s="150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ht="12.0" customHeight="1">
      <c r="A34" s="192"/>
      <c r="B34" s="192"/>
      <c r="C34" s="192"/>
      <c r="D34" s="192"/>
      <c r="E34" s="38"/>
      <c r="F34" s="38"/>
      <c r="G34" s="38"/>
      <c r="H34" s="263"/>
      <c r="I34" s="200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192"/>
      <c r="B35" s="192"/>
      <c r="C35" s="192"/>
      <c r="D35" s="192"/>
      <c r="E35" s="38"/>
      <c r="F35" s="38"/>
      <c r="G35" s="38"/>
      <c r="H35" s="263"/>
      <c r="I35" s="200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</row>
    <row r="36" ht="13.5" customHeight="1">
      <c r="A36" s="201"/>
      <c r="B36" s="201"/>
      <c r="C36" s="201"/>
      <c r="D36" s="201"/>
      <c r="E36" s="1"/>
      <c r="F36" s="1"/>
      <c r="G36" s="1"/>
      <c r="H36" s="264"/>
      <c r="I36" s="202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201"/>
      <c r="C37" s="201"/>
      <c r="D37" s="201"/>
      <c r="E37" s="1"/>
      <c r="F37" s="1"/>
      <c r="G37" s="1"/>
      <c r="H37" s="264"/>
      <c r="I37" s="202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201"/>
      <c r="C38" s="201"/>
      <c r="D38" s="201"/>
      <c r="E38" s="1"/>
      <c r="F38" s="1"/>
      <c r="G38" s="1"/>
      <c r="H38" s="264"/>
      <c r="I38" s="202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201"/>
      <c r="C39" s="201"/>
      <c r="D39" s="201"/>
      <c r="E39" s="1"/>
      <c r="F39" s="1"/>
      <c r="G39" s="1"/>
      <c r="H39" s="264"/>
      <c r="I39" s="202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201"/>
      <c r="D40" s="201"/>
      <c r="E40" s="1"/>
      <c r="F40" s="1"/>
      <c r="G40" s="1"/>
      <c r="H40" s="264"/>
      <c r="I40" s="202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201"/>
      <c r="D41" s="201"/>
      <c r="E41" s="1"/>
      <c r="F41" s="1"/>
      <c r="G41" s="1"/>
      <c r="H41" s="264"/>
      <c r="I41" s="202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201"/>
      <c r="D42" s="201"/>
      <c r="E42" s="1"/>
      <c r="F42" s="1"/>
      <c r="G42" s="1"/>
      <c r="H42" s="264"/>
      <c r="I42" s="202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201"/>
      <c r="D43" s="201"/>
      <c r="E43" s="1"/>
      <c r="F43" s="1"/>
      <c r="G43" s="1"/>
      <c r="H43" s="264"/>
      <c r="I43" s="202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201"/>
      <c r="D44" s="201"/>
      <c r="E44" s="1"/>
      <c r="F44" s="1"/>
      <c r="G44" s="1"/>
      <c r="H44" s="264"/>
      <c r="I44" s="202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201"/>
      <c r="D45" s="201"/>
      <c r="E45" s="1"/>
      <c r="F45" s="1"/>
      <c r="G45" s="1"/>
      <c r="H45" s="264"/>
      <c r="I45" s="202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201"/>
      <c r="D46" s="201"/>
      <c r="E46" s="1"/>
      <c r="F46" s="1"/>
      <c r="G46" s="1"/>
      <c r="H46" s="264"/>
      <c r="I46" s="202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201"/>
      <c r="D47" s="201"/>
      <c r="E47" s="1"/>
      <c r="F47" s="1"/>
      <c r="G47" s="1"/>
      <c r="H47" s="264"/>
      <c r="I47" s="202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201"/>
      <c r="D48" s="201"/>
      <c r="E48" s="1"/>
      <c r="F48" s="1"/>
      <c r="G48" s="1"/>
      <c r="H48" s="264"/>
      <c r="I48" s="202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201"/>
      <c r="D49" s="201"/>
      <c r="E49" s="1"/>
      <c r="F49" s="1"/>
      <c r="G49" s="1"/>
      <c r="H49" s="264"/>
      <c r="I49" s="202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201"/>
      <c r="D50" s="201"/>
      <c r="E50" s="1"/>
      <c r="F50" s="1"/>
      <c r="G50" s="1"/>
      <c r="H50" s="264"/>
      <c r="I50" s="202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201"/>
      <c r="D51" s="201"/>
      <c r="E51" s="1"/>
      <c r="F51" s="1"/>
      <c r="G51" s="1"/>
      <c r="H51" s="264"/>
      <c r="I51" s="202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201"/>
      <c r="D52" s="201"/>
      <c r="E52" s="1"/>
      <c r="F52" s="1"/>
      <c r="G52" s="1"/>
      <c r="H52" s="264"/>
      <c r="I52" s="202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201"/>
      <c r="D53" s="201"/>
      <c r="E53" s="1"/>
      <c r="F53" s="1"/>
      <c r="G53" s="1"/>
      <c r="H53" s="264"/>
      <c r="I53" s="202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201"/>
      <c r="D54" s="201"/>
      <c r="E54" s="1"/>
      <c r="F54" s="1"/>
      <c r="G54" s="1"/>
      <c r="H54" s="264"/>
      <c r="I54" s="202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201"/>
      <c r="D55" s="201"/>
      <c r="E55" s="1"/>
      <c r="F55" s="1"/>
      <c r="G55" s="1"/>
      <c r="H55" s="264"/>
      <c r="I55" s="202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201"/>
      <c r="D56" s="201"/>
      <c r="E56" s="1"/>
      <c r="F56" s="1"/>
      <c r="G56" s="1"/>
      <c r="H56" s="264"/>
      <c r="I56" s="202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201"/>
      <c r="D57" s="201"/>
      <c r="E57" s="1"/>
      <c r="F57" s="1"/>
      <c r="G57" s="1"/>
      <c r="H57" s="264"/>
      <c r="I57" s="202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201"/>
      <c r="D58" s="201"/>
      <c r="E58" s="1"/>
      <c r="F58" s="1"/>
      <c r="G58" s="1"/>
      <c r="H58" s="264"/>
      <c r="I58" s="202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201"/>
      <c r="D59" s="201"/>
      <c r="E59" s="1"/>
      <c r="F59" s="1"/>
      <c r="G59" s="1"/>
      <c r="H59" s="264"/>
      <c r="I59" s="202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201"/>
      <c r="D60" s="201"/>
      <c r="E60" s="1"/>
      <c r="F60" s="1"/>
      <c r="G60" s="1"/>
      <c r="H60" s="264"/>
      <c r="I60" s="202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201"/>
      <c r="D61" s="201"/>
      <c r="E61" s="1"/>
      <c r="F61" s="1"/>
      <c r="G61" s="1"/>
      <c r="H61" s="264"/>
      <c r="I61" s="202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201"/>
      <c r="D62" s="201"/>
      <c r="E62" s="1"/>
      <c r="F62" s="1"/>
      <c r="G62" s="1"/>
      <c r="H62" s="264"/>
      <c r="I62" s="202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201"/>
      <c r="D63" s="201"/>
      <c r="E63" s="1"/>
      <c r="F63" s="1"/>
      <c r="G63" s="1"/>
      <c r="H63" s="264"/>
      <c r="I63" s="202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201"/>
      <c r="D64" s="201"/>
      <c r="E64" s="1"/>
      <c r="F64" s="1"/>
      <c r="G64" s="1"/>
      <c r="H64" s="264"/>
      <c r="I64" s="202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201"/>
      <c r="D65" s="201"/>
      <c r="E65" s="1"/>
      <c r="F65" s="1"/>
      <c r="G65" s="1"/>
      <c r="H65" s="264"/>
      <c r="I65" s="202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201"/>
      <c r="D66" s="201"/>
      <c r="E66" s="1"/>
      <c r="F66" s="1"/>
      <c r="G66" s="1"/>
      <c r="H66" s="264"/>
      <c r="I66" s="202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201"/>
      <c r="D67" s="201"/>
      <c r="E67" s="1"/>
      <c r="F67" s="1"/>
      <c r="G67" s="1"/>
      <c r="H67" s="264"/>
      <c r="I67" s="202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201"/>
      <c r="D68" s="201"/>
      <c r="E68" s="1"/>
      <c r="F68" s="1"/>
      <c r="G68" s="1"/>
      <c r="H68" s="264"/>
      <c r="I68" s="202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201"/>
      <c r="D69" s="201"/>
      <c r="E69" s="1"/>
      <c r="F69" s="1"/>
      <c r="G69" s="1"/>
      <c r="H69" s="264"/>
      <c r="I69" s="202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201"/>
      <c r="D70" s="201"/>
      <c r="E70" s="1"/>
      <c r="F70" s="1"/>
      <c r="G70" s="1"/>
      <c r="H70" s="264"/>
      <c r="I70" s="202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201"/>
      <c r="D71" s="201"/>
      <c r="E71" s="1"/>
      <c r="F71" s="1"/>
      <c r="G71" s="1"/>
      <c r="H71" s="264"/>
      <c r="I71" s="202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201"/>
      <c r="D72" s="201"/>
      <c r="E72" s="1"/>
      <c r="F72" s="1"/>
      <c r="G72" s="1"/>
      <c r="H72" s="264"/>
      <c r="I72" s="202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201"/>
      <c r="D73" s="201"/>
      <c r="E73" s="1"/>
      <c r="F73" s="1"/>
      <c r="G73" s="1"/>
      <c r="H73" s="264"/>
      <c r="I73" s="202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201"/>
      <c r="D74" s="201"/>
      <c r="E74" s="1"/>
      <c r="F74" s="1"/>
      <c r="G74" s="1"/>
      <c r="H74" s="264"/>
      <c r="I74" s="202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201"/>
      <c r="D75" s="201"/>
      <c r="E75" s="1"/>
      <c r="F75" s="1"/>
      <c r="G75" s="1"/>
      <c r="H75" s="264"/>
      <c r="I75" s="202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201"/>
      <c r="D76" s="201"/>
      <c r="E76" s="1"/>
      <c r="F76" s="1"/>
      <c r="G76" s="1"/>
      <c r="H76" s="264"/>
      <c r="I76" s="202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201"/>
      <c r="D77" s="201"/>
      <c r="E77" s="1"/>
      <c r="F77" s="1"/>
      <c r="G77" s="1"/>
      <c r="H77" s="264"/>
      <c r="I77" s="202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201"/>
      <c r="D78" s="201"/>
      <c r="E78" s="1"/>
      <c r="F78" s="1"/>
      <c r="G78" s="1"/>
      <c r="H78" s="264"/>
      <c r="I78" s="202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201"/>
      <c r="D79" s="201"/>
      <c r="E79" s="1"/>
      <c r="F79" s="1"/>
      <c r="G79" s="1"/>
      <c r="H79" s="264"/>
      <c r="I79" s="202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201"/>
      <c r="D80" s="201"/>
      <c r="E80" s="1"/>
      <c r="F80" s="1"/>
      <c r="G80" s="1"/>
      <c r="H80" s="264"/>
      <c r="I80" s="202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201"/>
      <c r="D81" s="201"/>
      <c r="E81" s="1"/>
      <c r="F81" s="1"/>
      <c r="G81" s="1"/>
      <c r="H81" s="264"/>
      <c r="I81" s="202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201"/>
      <c r="D82" s="201"/>
      <c r="E82" s="1"/>
      <c r="F82" s="1"/>
      <c r="G82" s="1"/>
      <c r="H82" s="264"/>
      <c r="I82" s="202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201"/>
      <c r="D83" s="201"/>
      <c r="E83" s="1"/>
      <c r="F83" s="1"/>
      <c r="G83" s="1"/>
      <c r="H83" s="264"/>
      <c r="I83" s="202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201"/>
      <c r="D84" s="201"/>
      <c r="E84" s="1"/>
      <c r="F84" s="1"/>
      <c r="G84" s="1"/>
      <c r="H84" s="264"/>
      <c r="I84" s="202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201"/>
      <c r="D85" s="201"/>
      <c r="E85" s="1"/>
      <c r="F85" s="1"/>
      <c r="G85" s="1"/>
      <c r="H85" s="264"/>
      <c r="I85" s="202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201"/>
      <c r="D86" s="201"/>
      <c r="E86" s="1"/>
      <c r="F86" s="1"/>
      <c r="G86" s="1"/>
      <c r="H86" s="264"/>
      <c r="I86" s="202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201"/>
      <c r="D87" s="201"/>
      <c r="E87" s="1"/>
      <c r="F87" s="1"/>
      <c r="G87" s="1"/>
      <c r="H87" s="264"/>
      <c r="I87" s="202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201"/>
      <c r="D88" s="201"/>
      <c r="E88" s="1"/>
      <c r="F88" s="1"/>
      <c r="G88" s="1"/>
      <c r="H88" s="264"/>
      <c r="I88" s="202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201"/>
      <c r="D89" s="201"/>
      <c r="E89" s="1"/>
      <c r="F89" s="1"/>
      <c r="G89" s="1"/>
      <c r="H89" s="264"/>
      <c r="I89" s="202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201"/>
      <c r="D90" s="201"/>
      <c r="E90" s="1"/>
      <c r="F90" s="1"/>
      <c r="G90" s="1"/>
      <c r="H90" s="264"/>
      <c r="I90" s="202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201"/>
      <c r="D91" s="201"/>
      <c r="E91" s="1"/>
      <c r="F91" s="1"/>
      <c r="G91" s="1"/>
      <c r="H91" s="264"/>
      <c r="I91" s="202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201"/>
      <c r="D92" s="201"/>
      <c r="E92" s="1"/>
      <c r="F92" s="1"/>
      <c r="G92" s="1"/>
      <c r="H92" s="264"/>
      <c r="I92" s="202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201"/>
      <c r="D93" s="201"/>
      <c r="E93" s="1"/>
      <c r="F93" s="1"/>
      <c r="G93" s="1"/>
      <c r="H93" s="264"/>
      <c r="I93" s="202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201"/>
      <c r="D94" s="201"/>
      <c r="E94" s="1"/>
      <c r="F94" s="1"/>
      <c r="G94" s="1"/>
      <c r="H94" s="264"/>
      <c r="I94" s="202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201"/>
      <c r="D95" s="201"/>
      <c r="E95" s="1"/>
      <c r="F95" s="1"/>
      <c r="G95" s="1"/>
      <c r="H95" s="264"/>
      <c r="I95" s="202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201"/>
      <c r="D96" s="201"/>
      <c r="E96" s="1"/>
      <c r="F96" s="1"/>
      <c r="G96" s="1"/>
      <c r="H96" s="264"/>
      <c r="I96" s="202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201"/>
      <c r="D97" s="201"/>
      <c r="E97" s="1"/>
      <c r="F97" s="1"/>
      <c r="G97" s="1"/>
      <c r="H97" s="264"/>
      <c r="I97" s="202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201"/>
      <c r="D98" s="201"/>
      <c r="E98" s="1"/>
      <c r="F98" s="1"/>
      <c r="G98" s="1"/>
      <c r="H98" s="264"/>
      <c r="I98" s="202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201"/>
      <c r="D99" s="201"/>
      <c r="E99" s="1"/>
      <c r="F99" s="1"/>
      <c r="G99" s="1"/>
      <c r="H99" s="264"/>
      <c r="I99" s="202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201"/>
      <c r="D100" s="201"/>
      <c r="E100" s="1"/>
      <c r="F100" s="1"/>
      <c r="G100" s="1"/>
      <c r="H100" s="264"/>
      <c r="I100" s="202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201"/>
      <c r="D101" s="201"/>
      <c r="E101" s="1"/>
      <c r="F101" s="1"/>
      <c r="G101" s="1"/>
      <c r="H101" s="264"/>
      <c r="I101" s="202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201"/>
      <c r="D102" s="201"/>
      <c r="E102" s="1"/>
      <c r="F102" s="1"/>
      <c r="G102" s="1"/>
      <c r="H102" s="264"/>
      <c r="I102" s="202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201"/>
      <c r="D103" s="201"/>
      <c r="E103" s="1"/>
      <c r="F103" s="1"/>
      <c r="G103" s="1"/>
      <c r="H103" s="264"/>
      <c r="I103" s="202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201"/>
      <c r="D104" s="201"/>
      <c r="E104" s="1"/>
      <c r="F104" s="1"/>
      <c r="G104" s="1"/>
      <c r="H104" s="264"/>
      <c r="I104" s="202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201"/>
      <c r="D105" s="201"/>
      <c r="E105" s="1"/>
      <c r="F105" s="1"/>
      <c r="G105" s="1"/>
      <c r="H105" s="264"/>
      <c r="I105" s="202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201"/>
      <c r="D106" s="201"/>
      <c r="E106" s="1"/>
      <c r="F106" s="1"/>
      <c r="G106" s="1"/>
      <c r="H106" s="264"/>
      <c r="I106" s="202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201"/>
      <c r="D107" s="201"/>
      <c r="E107" s="1"/>
      <c r="F107" s="1"/>
      <c r="G107" s="1"/>
      <c r="H107" s="264"/>
      <c r="I107" s="202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201"/>
      <c r="D108" s="201"/>
      <c r="E108" s="1"/>
      <c r="F108" s="1"/>
      <c r="G108" s="1"/>
      <c r="H108" s="264"/>
      <c r="I108" s="202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201"/>
      <c r="D109" s="201"/>
      <c r="E109" s="1"/>
      <c r="F109" s="1"/>
      <c r="G109" s="1"/>
      <c r="H109" s="264"/>
      <c r="I109" s="202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201"/>
      <c r="D110" s="201"/>
      <c r="E110" s="1"/>
      <c r="F110" s="1"/>
      <c r="G110" s="1"/>
      <c r="H110" s="264"/>
      <c r="I110" s="202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201"/>
      <c r="D111" s="201"/>
      <c r="E111" s="1"/>
      <c r="F111" s="1"/>
      <c r="G111" s="1"/>
      <c r="H111" s="264"/>
      <c r="I111" s="202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201"/>
      <c r="D112" s="201"/>
      <c r="E112" s="1"/>
      <c r="F112" s="1"/>
      <c r="G112" s="1"/>
      <c r="H112" s="264"/>
      <c r="I112" s="202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201"/>
      <c r="D113" s="201"/>
      <c r="E113" s="1"/>
      <c r="F113" s="1"/>
      <c r="G113" s="1"/>
      <c r="H113" s="264"/>
      <c r="I113" s="202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201"/>
      <c r="D114" s="201"/>
      <c r="E114" s="1"/>
      <c r="F114" s="1"/>
      <c r="G114" s="1"/>
      <c r="H114" s="264"/>
      <c r="I114" s="202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201"/>
      <c r="D115" s="201"/>
      <c r="E115" s="1"/>
      <c r="F115" s="1"/>
      <c r="G115" s="1"/>
      <c r="H115" s="264"/>
      <c r="I115" s="202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201"/>
      <c r="D116" s="201"/>
      <c r="E116" s="1"/>
      <c r="F116" s="1"/>
      <c r="G116" s="1"/>
      <c r="H116" s="264"/>
      <c r="I116" s="202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201"/>
      <c r="D117" s="201"/>
      <c r="E117" s="1"/>
      <c r="F117" s="1"/>
      <c r="G117" s="1"/>
      <c r="H117" s="264"/>
      <c r="I117" s="202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201"/>
      <c r="D118" s="201"/>
      <c r="E118" s="1"/>
      <c r="F118" s="1"/>
      <c r="G118" s="1"/>
      <c r="H118" s="264"/>
      <c r="I118" s="202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201"/>
      <c r="D119" s="201"/>
      <c r="E119" s="1"/>
      <c r="F119" s="1"/>
      <c r="G119" s="1"/>
      <c r="H119" s="264"/>
      <c r="I119" s="202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201"/>
      <c r="D120" s="201"/>
      <c r="E120" s="1"/>
      <c r="F120" s="1"/>
      <c r="G120" s="1"/>
      <c r="H120" s="264"/>
      <c r="I120" s="202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201"/>
      <c r="D121" s="201"/>
      <c r="E121" s="1"/>
      <c r="F121" s="1"/>
      <c r="G121" s="1"/>
      <c r="H121" s="264"/>
      <c r="I121" s="202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201"/>
      <c r="D122" s="201"/>
      <c r="E122" s="1"/>
      <c r="F122" s="1"/>
      <c r="G122" s="1"/>
      <c r="H122" s="264"/>
      <c r="I122" s="202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201"/>
      <c r="D123" s="201"/>
      <c r="E123" s="1"/>
      <c r="F123" s="1"/>
      <c r="G123" s="1"/>
      <c r="H123" s="264"/>
      <c r="I123" s="202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201"/>
      <c r="D124" s="201"/>
      <c r="E124" s="1"/>
      <c r="F124" s="1"/>
      <c r="G124" s="1"/>
      <c r="H124" s="264"/>
      <c r="I124" s="202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201"/>
      <c r="D125" s="201"/>
      <c r="E125" s="1"/>
      <c r="F125" s="1"/>
      <c r="G125" s="1"/>
      <c r="H125" s="264"/>
      <c r="I125" s="202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201"/>
      <c r="D126" s="201"/>
      <c r="E126" s="1"/>
      <c r="F126" s="1"/>
      <c r="G126" s="1"/>
      <c r="H126" s="264"/>
      <c r="I126" s="202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201"/>
      <c r="D127" s="201"/>
      <c r="E127" s="1"/>
      <c r="F127" s="1"/>
      <c r="G127" s="1"/>
      <c r="H127" s="264"/>
      <c r="I127" s="202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201"/>
      <c r="D128" s="201"/>
      <c r="E128" s="1"/>
      <c r="F128" s="1"/>
      <c r="G128" s="1"/>
      <c r="H128" s="264"/>
      <c r="I128" s="202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201"/>
      <c r="D129" s="201"/>
      <c r="E129" s="1"/>
      <c r="F129" s="1"/>
      <c r="G129" s="1"/>
      <c r="H129" s="264"/>
      <c r="I129" s="202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201"/>
      <c r="D130" s="201"/>
      <c r="E130" s="1"/>
      <c r="F130" s="1"/>
      <c r="G130" s="1"/>
      <c r="H130" s="264"/>
      <c r="I130" s="202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201"/>
      <c r="D131" s="201"/>
      <c r="E131" s="1"/>
      <c r="F131" s="1"/>
      <c r="G131" s="1"/>
      <c r="H131" s="264"/>
      <c r="I131" s="202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201"/>
      <c r="D132" s="201"/>
      <c r="E132" s="1"/>
      <c r="F132" s="1"/>
      <c r="G132" s="1"/>
      <c r="H132" s="264"/>
      <c r="I132" s="202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201"/>
      <c r="D133" s="201"/>
      <c r="E133" s="1"/>
      <c r="F133" s="1"/>
      <c r="G133" s="1"/>
      <c r="H133" s="264"/>
      <c r="I133" s="202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201"/>
      <c r="D134" s="201"/>
      <c r="E134" s="1"/>
      <c r="F134" s="1"/>
      <c r="G134" s="1"/>
      <c r="H134" s="264"/>
      <c r="I134" s="202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201"/>
      <c r="D135" s="201"/>
      <c r="E135" s="1"/>
      <c r="F135" s="1"/>
      <c r="G135" s="1"/>
      <c r="H135" s="264"/>
      <c r="I135" s="202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201"/>
      <c r="D136" s="201"/>
      <c r="E136" s="1"/>
      <c r="F136" s="1"/>
      <c r="G136" s="1"/>
      <c r="H136" s="264"/>
      <c r="I136" s="202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201"/>
      <c r="D137" s="201"/>
      <c r="E137" s="1"/>
      <c r="F137" s="1"/>
      <c r="G137" s="1"/>
      <c r="H137" s="264"/>
      <c r="I137" s="202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201"/>
      <c r="D138" s="201"/>
      <c r="E138" s="1"/>
      <c r="F138" s="1"/>
      <c r="G138" s="1"/>
      <c r="H138" s="264"/>
      <c r="I138" s="202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201"/>
      <c r="D139" s="201"/>
      <c r="E139" s="1"/>
      <c r="F139" s="1"/>
      <c r="G139" s="1"/>
      <c r="H139" s="264"/>
      <c r="I139" s="202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201"/>
      <c r="D140" s="201"/>
      <c r="E140" s="1"/>
      <c r="F140" s="1"/>
      <c r="G140" s="1"/>
      <c r="H140" s="264"/>
      <c r="I140" s="202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201"/>
      <c r="D141" s="201"/>
      <c r="E141" s="1"/>
      <c r="F141" s="1"/>
      <c r="G141" s="1"/>
      <c r="H141" s="264"/>
      <c r="I141" s="202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201"/>
      <c r="D142" s="201"/>
      <c r="E142" s="1"/>
      <c r="F142" s="1"/>
      <c r="G142" s="1"/>
      <c r="H142" s="264"/>
      <c r="I142" s="202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201"/>
      <c r="D143" s="201"/>
      <c r="E143" s="1"/>
      <c r="F143" s="1"/>
      <c r="G143" s="1"/>
      <c r="H143" s="264"/>
      <c r="I143" s="202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201"/>
      <c r="D144" s="201"/>
      <c r="E144" s="1"/>
      <c r="F144" s="1"/>
      <c r="G144" s="1"/>
      <c r="H144" s="264"/>
      <c r="I144" s="202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201"/>
      <c r="D145" s="201"/>
      <c r="E145" s="1"/>
      <c r="F145" s="1"/>
      <c r="G145" s="1"/>
      <c r="H145" s="264"/>
      <c r="I145" s="202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201"/>
      <c r="D146" s="201"/>
      <c r="E146" s="1"/>
      <c r="F146" s="1"/>
      <c r="G146" s="1"/>
      <c r="H146" s="264"/>
      <c r="I146" s="202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201"/>
      <c r="D147" s="201"/>
      <c r="E147" s="1"/>
      <c r="F147" s="1"/>
      <c r="G147" s="1"/>
      <c r="H147" s="264"/>
      <c r="I147" s="202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201"/>
      <c r="D148" s="201"/>
      <c r="E148" s="1"/>
      <c r="F148" s="1"/>
      <c r="G148" s="1"/>
      <c r="H148" s="264"/>
      <c r="I148" s="202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201"/>
      <c r="D149" s="201"/>
      <c r="E149" s="1"/>
      <c r="F149" s="1"/>
      <c r="G149" s="1"/>
      <c r="H149" s="264"/>
      <c r="I149" s="202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201"/>
      <c r="D150" s="201"/>
      <c r="E150" s="1"/>
      <c r="F150" s="1"/>
      <c r="G150" s="1"/>
      <c r="H150" s="264"/>
      <c r="I150" s="202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201"/>
      <c r="D151" s="201"/>
      <c r="E151" s="1"/>
      <c r="F151" s="1"/>
      <c r="G151" s="1"/>
      <c r="H151" s="264"/>
      <c r="I151" s="202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201"/>
      <c r="D152" s="201"/>
      <c r="E152" s="1"/>
      <c r="F152" s="1"/>
      <c r="G152" s="1"/>
      <c r="H152" s="264"/>
      <c r="I152" s="202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201"/>
      <c r="D153" s="201"/>
      <c r="E153" s="1"/>
      <c r="F153" s="1"/>
      <c r="G153" s="1"/>
      <c r="H153" s="264"/>
      <c r="I153" s="202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201"/>
      <c r="D154" s="201"/>
      <c r="E154" s="1"/>
      <c r="F154" s="1"/>
      <c r="G154" s="1"/>
      <c r="H154" s="264"/>
      <c r="I154" s="202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201"/>
      <c r="D155" s="201"/>
      <c r="E155" s="1"/>
      <c r="F155" s="1"/>
      <c r="G155" s="1"/>
      <c r="H155" s="264"/>
      <c r="I155" s="202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201"/>
      <c r="D156" s="201"/>
      <c r="E156" s="1"/>
      <c r="F156" s="1"/>
      <c r="G156" s="1"/>
      <c r="H156" s="264"/>
      <c r="I156" s="202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201"/>
      <c r="D157" s="201"/>
      <c r="E157" s="1"/>
      <c r="F157" s="1"/>
      <c r="G157" s="1"/>
      <c r="H157" s="264"/>
      <c r="I157" s="202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201"/>
      <c r="D158" s="201"/>
      <c r="E158" s="1"/>
      <c r="F158" s="1"/>
      <c r="G158" s="1"/>
      <c r="H158" s="264"/>
      <c r="I158" s="202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201"/>
      <c r="D159" s="201"/>
      <c r="E159" s="1"/>
      <c r="F159" s="1"/>
      <c r="G159" s="1"/>
      <c r="H159" s="264"/>
      <c r="I159" s="202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201"/>
      <c r="D160" s="201"/>
      <c r="E160" s="1"/>
      <c r="F160" s="1"/>
      <c r="G160" s="1"/>
      <c r="H160" s="264"/>
      <c r="I160" s="202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201"/>
      <c r="D161" s="201"/>
      <c r="E161" s="1"/>
      <c r="F161" s="1"/>
      <c r="G161" s="1"/>
      <c r="H161" s="264"/>
      <c r="I161" s="202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201"/>
      <c r="D162" s="201"/>
      <c r="E162" s="1"/>
      <c r="F162" s="1"/>
      <c r="G162" s="1"/>
      <c r="H162" s="264"/>
      <c r="I162" s="202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201"/>
      <c r="D163" s="201"/>
      <c r="E163" s="1"/>
      <c r="F163" s="1"/>
      <c r="G163" s="1"/>
      <c r="H163" s="264"/>
      <c r="I163" s="202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201"/>
      <c r="D164" s="201"/>
      <c r="E164" s="1"/>
      <c r="F164" s="1"/>
      <c r="G164" s="1"/>
      <c r="H164" s="264"/>
      <c r="I164" s="202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201"/>
      <c r="D165" s="201"/>
      <c r="E165" s="1"/>
      <c r="F165" s="1"/>
      <c r="G165" s="1"/>
      <c r="H165" s="264"/>
      <c r="I165" s="202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201"/>
      <c r="D166" s="201"/>
      <c r="E166" s="1"/>
      <c r="F166" s="1"/>
      <c r="G166" s="1"/>
      <c r="H166" s="264"/>
      <c r="I166" s="202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201"/>
      <c r="D167" s="201"/>
      <c r="E167" s="1"/>
      <c r="F167" s="1"/>
      <c r="G167" s="1"/>
      <c r="H167" s="264"/>
      <c r="I167" s="202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201"/>
      <c r="D168" s="201"/>
      <c r="E168" s="1"/>
      <c r="F168" s="1"/>
      <c r="G168" s="1"/>
      <c r="H168" s="264"/>
      <c r="I168" s="202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201"/>
      <c r="D169" s="201"/>
      <c r="E169" s="1"/>
      <c r="F169" s="1"/>
      <c r="G169" s="1"/>
      <c r="H169" s="264"/>
      <c r="I169" s="202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201"/>
      <c r="D170" s="201"/>
      <c r="E170" s="1"/>
      <c r="F170" s="1"/>
      <c r="G170" s="1"/>
      <c r="H170" s="264"/>
      <c r="I170" s="202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201"/>
      <c r="D171" s="201"/>
      <c r="E171" s="1"/>
      <c r="F171" s="1"/>
      <c r="G171" s="1"/>
      <c r="H171" s="264"/>
      <c r="I171" s="202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201"/>
      <c r="D172" s="201"/>
      <c r="E172" s="1"/>
      <c r="F172" s="1"/>
      <c r="G172" s="1"/>
      <c r="H172" s="264"/>
      <c r="I172" s="202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201"/>
      <c r="D173" s="201"/>
      <c r="E173" s="1"/>
      <c r="F173" s="1"/>
      <c r="G173" s="1"/>
      <c r="H173" s="264"/>
      <c r="I173" s="202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201"/>
      <c r="D174" s="201"/>
      <c r="E174" s="1"/>
      <c r="F174" s="1"/>
      <c r="G174" s="1"/>
      <c r="H174" s="264"/>
      <c r="I174" s="202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201"/>
      <c r="D175" s="201"/>
      <c r="E175" s="1"/>
      <c r="F175" s="1"/>
      <c r="G175" s="1"/>
      <c r="H175" s="264"/>
      <c r="I175" s="202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201"/>
      <c r="D176" s="201"/>
      <c r="E176" s="1"/>
      <c r="F176" s="1"/>
      <c r="G176" s="1"/>
      <c r="H176" s="264"/>
      <c r="I176" s="202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201"/>
      <c r="D177" s="201"/>
      <c r="E177" s="1"/>
      <c r="F177" s="1"/>
      <c r="G177" s="1"/>
      <c r="H177" s="264"/>
      <c r="I177" s="202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201"/>
      <c r="D178" s="201"/>
      <c r="E178" s="1"/>
      <c r="F178" s="1"/>
      <c r="G178" s="1"/>
      <c r="H178" s="264"/>
      <c r="I178" s="202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201"/>
      <c r="D179" s="201"/>
      <c r="E179" s="1"/>
      <c r="F179" s="1"/>
      <c r="G179" s="1"/>
      <c r="H179" s="264"/>
      <c r="I179" s="202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201"/>
      <c r="D180" s="201"/>
      <c r="E180" s="1"/>
      <c r="F180" s="1"/>
      <c r="G180" s="1"/>
      <c r="H180" s="264"/>
      <c r="I180" s="202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201"/>
      <c r="D181" s="201"/>
      <c r="E181" s="1"/>
      <c r="F181" s="1"/>
      <c r="G181" s="1"/>
      <c r="H181" s="264"/>
      <c r="I181" s="202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201"/>
      <c r="D182" s="201"/>
      <c r="E182" s="1"/>
      <c r="F182" s="1"/>
      <c r="G182" s="1"/>
      <c r="H182" s="264"/>
      <c r="I182" s="202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201"/>
      <c r="D183" s="201"/>
      <c r="E183" s="1"/>
      <c r="F183" s="1"/>
      <c r="G183" s="1"/>
      <c r="H183" s="264"/>
      <c r="I183" s="202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201"/>
      <c r="D184" s="201"/>
      <c r="E184" s="1"/>
      <c r="F184" s="1"/>
      <c r="G184" s="1"/>
      <c r="H184" s="264"/>
      <c r="I184" s="202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201"/>
      <c r="D185" s="201"/>
      <c r="E185" s="1"/>
      <c r="F185" s="1"/>
      <c r="G185" s="1"/>
      <c r="H185" s="264"/>
      <c r="I185" s="202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201"/>
      <c r="D186" s="201"/>
      <c r="E186" s="1"/>
      <c r="F186" s="1"/>
      <c r="G186" s="1"/>
      <c r="H186" s="264"/>
      <c r="I186" s="202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201"/>
      <c r="D187" s="201"/>
      <c r="E187" s="1"/>
      <c r="F187" s="1"/>
      <c r="G187" s="1"/>
      <c r="H187" s="264"/>
      <c r="I187" s="202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201"/>
      <c r="D188" s="201"/>
      <c r="E188" s="1"/>
      <c r="F188" s="1"/>
      <c r="G188" s="1"/>
      <c r="H188" s="264"/>
      <c r="I188" s="202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201"/>
      <c r="D189" s="201"/>
      <c r="E189" s="1"/>
      <c r="F189" s="1"/>
      <c r="G189" s="1"/>
      <c r="H189" s="264"/>
      <c r="I189" s="202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201"/>
      <c r="D190" s="201"/>
      <c r="E190" s="1"/>
      <c r="F190" s="1"/>
      <c r="G190" s="1"/>
      <c r="H190" s="264"/>
      <c r="I190" s="202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201"/>
      <c r="D191" s="201"/>
      <c r="E191" s="1"/>
      <c r="F191" s="1"/>
      <c r="G191" s="1"/>
      <c r="H191" s="264"/>
      <c r="I191" s="202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201"/>
      <c r="D192" s="201"/>
      <c r="E192" s="1"/>
      <c r="F192" s="1"/>
      <c r="G192" s="1"/>
      <c r="H192" s="264"/>
      <c r="I192" s="202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201"/>
      <c r="D193" s="201"/>
      <c r="E193" s="1"/>
      <c r="F193" s="1"/>
      <c r="G193" s="1"/>
      <c r="H193" s="264"/>
      <c r="I193" s="202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201"/>
      <c r="D194" s="201"/>
      <c r="E194" s="1"/>
      <c r="F194" s="1"/>
      <c r="G194" s="1"/>
      <c r="H194" s="264"/>
      <c r="I194" s="202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201"/>
      <c r="D195" s="201"/>
      <c r="E195" s="1"/>
      <c r="F195" s="1"/>
      <c r="G195" s="1"/>
      <c r="H195" s="264"/>
      <c r="I195" s="202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201"/>
      <c r="D196" s="201"/>
      <c r="E196" s="1"/>
      <c r="F196" s="1"/>
      <c r="G196" s="1"/>
      <c r="H196" s="264"/>
      <c r="I196" s="202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201"/>
      <c r="D197" s="201"/>
      <c r="E197" s="1"/>
      <c r="F197" s="1"/>
      <c r="G197" s="1"/>
      <c r="H197" s="264"/>
      <c r="I197" s="202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201"/>
      <c r="D198" s="201"/>
      <c r="E198" s="1"/>
      <c r="F198" s="1"/>
      <c r="G198" s="1"/>
      <c r="H198" s="264"/>
      <c r="I198" s="202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201"/>
      <c r="D199" s="201"/>
      <c r="E199" s="1"/>
      <c r="F199" s="1"/>
      <c r="G199" s="1"/>
      <c r="H199" s="264"/>
      <c r="I199" s="202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201"/>
      <c r="D200" s="201"/>
      <c r="E200" s="1"/>
      <c r="F200" s="1"/>
      <c r="G200" s="1"/>
      <c r="H200" s="264"/>
      <c r="I200" s="202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201"/>
      <c r="D201" s="201"/>
      <c r="E201" s="1"/>
      <c r="F201" s="1"/>
      <c r="G201" s="1"/>
      <c r="H201" s="264"/>
      <c r="I201" s="202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201"/>
      <c r="D202" s="201"/>
      <c r="E202" s="1"/>
      <c r="F202" s="1"/>
      <c r="G202" s="1"/>
      <c r="H202" s="264"/>
      <c r="I202" s="202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201"/>
      <c r="D203" s="201"/>
      <c r="E203" s="1"/>
      <c r="F203" s="1"/>
      <c r="G203" s="1"/>
      <c r="H203" s="264"/>
      <c r="I203" s="202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201"/>
      <c r="D204" s="201"/>
      <c r="E204" s="1"/>
      <c r="F204" s="1"/>
      <c r="G204" s="1"/>
      <c r="H204" s="264"/>
      <c r="I204" s="202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201"/>
      <c r="D205" s="201"/>
      <c r="E205" s="1"/>
      <c r="F205" s="1"/>
      <c r="G205" s="1"/>
      <c r="H205" s="264"/>
      <c r="I205" s="202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201"/>
      <c r="D206" s="201"/>
      <c r="E206" s="1"/>
      <c r="F206" s="1"/>
      <c r="G206" s="1"/>
      <c r="H206" s="264"/>
      <c r="I206" s="202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201"/>
      <c r="D207" s="201"/>
      <c r="E207" s="1"/>
      <c r="F207" s="1"/>
      <c r="G207" s="1"/>
      <c r="H207" s="264"/>
      <c r="I207" s="202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201"/>
      <c r="D208" s="201"/>
      <c r="E208" s="1"/>
      <c r="F208" s="1"/>
      <c r="G208" s="1"/>
      <c r="H208" s="264"/>
      <c r="I208" s="202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201"/>
      <c r="D209" s="201"/>
      <c r="E209" s="1"/>
      <c r="F209" s="1"/>
      <c r="G209" s="1"/>
      <c r="H209" s="264"/>
      <c r="I209" s="202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201"/>
      <c r="D210" s="201"/>
      <c r="E210" s="1"/>
      <c r="F210" s="1"/>
      <c r="G210" s="1"/>
      <c r="H210" s="264"/>
      <c r="I210" s="202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201"/>
      <c r="D211" s="201"/>
      <c r="E211" s="1"/>
      <c r="F211" s="1"/>
      <c r="G211" s="1"/>
      <c r="H211" s="264"/>
      <c r="I211" s="202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201"/>
      <c r="D212" s="201"/>
      <c r="E212" s="1"/>
      <c r="F212" s="1"/>
      <c r="G212" s="1"/>
      <c r="H212" s="264"/>
      <c r="I212" s="202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201"/>
      <c r="D213" s="201"/>
      <c r="E213" s="1"/>
      <c r="F213" s="1"/>
      <c r="G213" s="1"/>
      <c r="H213" s="264"/>
      <c r="I213" s="202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201"/>
      <c r="D214" s="201"/>
      <c r="E214" s="1"/>
      <c r="F214" s="1"/>
      <c r="G214" s="1"/>
      <c r="H214" s="264"/>
      <c r="I214" s="202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201"/>
      <c r="D215" s="201"/>
      <c r="E215" s="1"/>
      <c r="F215" s="1"/>
      <c r="G215" s="1"/>
      <c r="H215" s="264"/>
      <c r="I215" s="202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201"/>
      <c r="D216" s="201"/>
      <c r="E216" s="1"/>
      <c r="F216" s="1"/>
      <c r="G216" s="1"/>
      <c r="H216" s="264"/>
      <c r="I216" s="202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201"/>
      <c r="D217" s="201"/>
      <c r="E217" s="1"/>
      <c r="F217" s="1"/>
      <c r="G217" s="1"/>
      <c r="H217" s="264"/>
      <c r="I217" s="202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201"/>
      <c r="D218" s="201"/>
      <c r="E218" s="1"/>
      <c r="F218" s="1"/>
      <c r="G218" s="1"/>
      <c r="H218" s="264"/>
      <c r="I218" s="202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201"/>
      <c r="D219" s="201"/>
      <c r="E219" s="1"/>
      <c r="F219" s="1"/>
      <c r="G219" s="1"/>
      <c r="H219" s="264"/>
      <c r="I219" s="202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201"/>
      <c r="D220" s="201"/>
      <c r="E220" s="1"/>
      <c r="F220" s="1"/>
      <c r="G220" s="1"/>
      <c r="H220" s="264"/>
      <c r="I220" s="202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201"/>
      <c r="D221" s="201"/>
      <c r="E221" s="1"/>
      <c r="F221" s="1"/>
      <c r="G221" s="1"/>
      <c r="H221" s="264"/>
      <c r="I221" s="202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201"/>
      <c r="D222" s="201"/>
      <c r="E222" s="1"/>
      <c r="F222" s="1"/>
      <c r="G222" s="1"/>
      <c r="H222" s="264"/>
      <c r="I222" s="202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201"/>
      <c r="D223" s="201"/>
      <c r="E223" s="1"/>
      <c r="F223" s="1"/>
      <c r="G223" s="1"/>
      <c r="H223" s="264"/>
      <c r="I223" s="202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201"/>
      <c r="D224" s="201"/>
      <c r="E224" s="1"/>
      <c r="F224" s="1"/>
      <c r="G224" s="1"/>
      <c r="H224" s="264"/>
      <c r="I224" s="202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201"/>
      <c r="D225" s="201"/>
      <c r="E225" s="1"/>
      <c r="F225" s="1"/>
      <c r="G225" s="1"/>
      <c r="H225" s="264"/>
      <c r="I225" s="202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201"/>
      <c r="D226" s="201"/>
      <c r="E226" s="1"/>
      <c r="F226" s="1"/>
      <c r="G226" s="1"/>
      <c r="H226" s="264"/>
      <c r="I226" s="202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201"/>
      <c r="D227" s="201"/>
      <c r="E227" s="1"/>
      <c r="F227" s="1"/>
      <c r="G227" s="1"/>
      <c r="H227" s="264"/>
      <c r="I227" s="202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201"/>
      <c r="D228" s="201"/>
      <c r="E228" s="1"/>
      <c r="F228" s="1"/>
      <c r="G228" s="1"/>
      <c r="H228" s="264"/>
      <c r="I228" s="202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201"/>
      <c r="D229" s="201"/>
      <c r="E229" s="1"/>
      <c r="F229" s="1"/>
      <c r="G229" s="1"/>
      <c r="H229" s="264"/>
      <c r="I229" s="202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201"/>
      <c r="D230" s="201"/>
      <c r="E230" s="1"/>
      <c r="F230" s="1"/>
      <c r="G230" s="1"/>
      <c r="H230" s="264"/>
      <c r="I230" s="202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201"/>
      <c r="D231" s="201"/>
      <c r="E231" s="1"/>
      <c r="F231" s="1"/>
      <c r="G231" s="1"/>
      <c r="H231" s="264"/>
      <c r="I231" s="202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201"/>
      <c r="D232" s="201"/>
      <c r="E232" s="1"/>
      <c r="F232" s="1"/>
      <c r="G232" s="1"/>
      <c r="H232" s="264"/>
      <c r="I232" s="202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201"/>
      <c r="D233" s="201"/>
      <c r="E233" s="1"/>
      <c r="F233" s="1"/>
      <c r="G233" s="1"/>
      <c r="H233" s="264"/>
      <c r="I233" s="202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201"/>
      <c r="D234" s="201"/>
      <c r="E234" s="1"/>
      <c r="F234" s="1"/>
      <c r="G234" s="1"/>
      <c r="H234" s="264"/>
      <c r="I234" s="202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201"/>
      <c r="D235" s="201"/>
      <c r="E235" s="1"/>
      <c r="F235" s="1"/>
      <c r="G235" s="1"/>
      <c r="H235" s="264"/>
      <c r="I235" s="202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201"/>
      <c r="D236" s="201"/>
      <c r="E236" s="1"/>
      <c r="F236" s="1"/>
      <c r="G236" s="1"/>
      <c r="H236" s="264"/>
      <c r="I236" s="202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201"/>
      <c r="D237" s="201"/>
      <c r="E237" s="1"/>
      <c r="F237" s="1"/>
      <c r="G237" s="1"/>
      <c r="H237" s="264"/>
      <c r="I237" s="202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201"/>
      <c r="D238" s="201"/>
      <c r="E238" s="1"/>
      <c r="F238" s="1"/>
      <c r="G238" s="1"/>
      <c r="H238" s="264"/>
      <c r="I238" s="202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201"/>
      <c r="D239" s="201"/>
      <c r="E239" s="1"/>
      <c r="F239" s="1"/>
      <c r="G239" s="1"/>
      <c r="H239" s="264"/>
      <c r="I239" s="202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201"/>
      <c r="D240" s="201"/>
      <c r="E240" s="1"/>
      <c r="F240" s="1"/>
      <c r="G240" s="1"/>
      <c r="H240" s="264"/>
      <c r="I240" s="202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201"/>
      <c r="D241" s="201"/>
      <c r="E241" s="1"/>
      <c r="F241" s="1"/>
      <c r="G241" s="1"/>
      <c r="H241" s="264"/>
      <c r="I241" s="202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201"/>
      <c r="D242" s="201"/>
      <c r="E242" s="1"/>
      <c r="F242" s="1"/>
      <c r="G242" s="1"/>
      <c r="H242" s="264"/>
      <c r="I242" s="202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201"/>
      <c r="D243" s="201"/>
      <c r="E243" s="1"/>
      <c r="F243" s="1"/>
      <c r="G243" s="1"/>
      <c r="H243" s="264"/>
      <c r="I243" s="202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201"/>
      <c r="D244" s="201"/>
      <c r="E244" s="1"/>
      <c r="F244" s="1"/>
      <c r="G244" s="1"/>
      <c r="H244" s="264"/>
      <c r="I244" s="202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201"/>
      <c r="D245" s="201"/>
      <c r="E245" s="1"/>
      <c r="F245" s="1"/>
      <c r="G245" s="1"/>
      <c r="H245" s="264"/>
      <c r="I245" s="202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201"/>
      <c r="D246" s="201"/>
      <c r="E246" s="1"/>
      <c r="F246" s="1"/>
      <c r="G246" s="1"/>
      <c r="H246" s="264"/>
      <c r="I246" s="202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201"/>
      <c r="D247" s="201"/>
      <c r="E247" s="1"/>
      <c r="F247" s="1"/>
      <c r="G247" s="1"/>
      <c r="H247" s="264"/>
      <c r="I247" s="202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201"/>
      <c r="D248" s="201"/>
      <c r="E248" s="1"/>
      <c r="F248" s="1"/>
      <c r="G248" s="1"/>
      <c r="H248" s="264"/>
      <c r="I248" s="202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201"/>
      <c r="D249" s="201"/>
      <c r="E249" s="1"/>
      <c r="F249" s="1"/>
      <c r="G249" s="1"/>
      <c r="H249" s="264"/>
      <c r="I249" s="202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201"/>
      <c r="D250" s="201"/>
      <c r="E250" s="1"/>
      <c r="F250" s="1"/>
      <c r="G250" s="1"/>
      <c r="H250" s="264"/>
      <c r="I250" s="202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201"/>
      <c r="D251" s="201"/>
      <c r="E251" s="1"/>
      <c r="F251" s="1"/>
      <c r="G251" s="1"/>
      <c r="H251" s="264"/>
      <c r="I251" s="202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201"/>
      <c r="D252" s="201"/>
      <c r="E252" s="1"/>
      <c r="F252" s="1"/>
      <c r="G252" s="1"/>
      <c r="H252" s="264"/>
      <c r="I252" s="202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201"/>
      <c r="D253" s="201"/>
      <c r="E253" s="1"/>
      <c r="F253" s="1"/>
      <c r="G253" s="1"/>
      <c r="H253" s="264"/>
      <c r="I253" s="202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201"/>
      <c r="D254" s="201"/>
      <c r="E254" s="1"/>
      <c r="F254" s="1"/>
      <c r="G254" s="1"/>
      <c r="H254" s="264"/>
      <c r="I254" s="202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201"/>
      <c r="D255" s="201"/>
      <c r="E255" s="1"/>
      <c r="F255" s="1"/>
      <c r="G255" s="1"/>
      <c r="H255" s="264"/>
      <c r="I255" s="202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201"/>
      <c r="D256" s="201"/>
      <c r="E256" s="1"/>
      <c r="F256" s="1"/>
      <c r="G256" s="1"/>
      <c r="H256" s="264"/>
      <c r="I256" s="202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201"/>
      <c r="D257" s="201"/>
      <c r="E257" s="1"/>
      <c r="F257" s="1"/>
      <c r="G257" s="1"/>
      <c r="H257" s="264"/>
      <c r="I257" s="202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201"/>
      <c r="D258" s="201"/>
      <c r="E258" s="1"/>
      <c r="F258" s="1"/>
      <c r="G258" s="1"/>
      <c r="H258" s="264"/>
      <c r="I258" s="202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201"/>
      <c r="D259" s="201"/>
      <c r="E259" s="1"/>
      <c r="F259" s="1"/>
      <c r="G259" s="1"/>
      <c r="H259" s="264"/>
      <c r="I259" s="202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201"/>
      <c r="D260" s="201"/>
      <c r="E260" s="1"/>
      <c r="F260" s="1"/>
      <c r="G260" s="1"/>
      <c r="H260" s="264"/>
      <c r="I260" s="202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201"/>
      <c r="D261" s="201"/>
      <c r="E261" s="1"/>
      <c r="F261" s="1"/>
      <c r="G261" s="1"/>
      <c r="H261" s="264"/>
      <c r="I261" s="202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201"/>
      <c r="D262" s="201"/>
      <c r="E262" s="1"/>
      <c r="F262" s="1"/>
      <c r="G262" s="1"/>
      <c r="H262" s="264"/>
      <c r="I262" s="202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201"/>
      <c r="D263" s="201"/>
      <c r="E263" s="1"/>
      <c r="F263" s="1"/>
      <c r="G263" s="1"/>
      <c r="H263" s="264"/>
      <c r="I263" s="202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201"/>
      <c r="D264" s="201"/>
      <c r="E264" s="1"/>
      <c r="F264" s="1"/>
      <c r="G264" s="1"/>
      <c r="H264" s="264"/>
      <c r="I264" s="202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201"/>
      <c r="D265" s="201"/>
      <c r="E265" s="1"/>
      <c r="F265" s="1"/>
      <c r="G265" s="1"/>
      <c r="H265" s="264"/>
      <c r="I265" s="202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201"/>
      <c r="D266" s="201"/>
      <c r="E266" s="1"/>
      <c r="F266" s="1"/>
      <c r="G266" s="1"/>
      <c r="H266" s="264"/>
      <c r="I266" s="202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201"/>
      <c r="D267" s="201"/>
      <c r="E267" s="1"/>
      <c r="F267" s="1"/>
      <c r="G267" s="1"/>
      <c r="H267" s="264"/>
      <c r="I267" s="202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201"/>
      <c r="D268" s="201"/>
      <c r="E268" s="1"/>
      <c r="F268" s="1"/>
      <c r="G268" s="1"/>
      <c r="H268" s="264"/>
      <c r="I268" s="202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201"/>
      <c r="D269" s="201"/>
      <c r="E269" s="1"/>
      <c r="F269" s="1"/>
      <c r="G269" s="1"/>
      <c r="H269" s="264"/>
      <c r="I269" s="202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201"/>
      <c r="D270" s="201"/>
      <c r="E270" s="1"/>
      <c r="F270" s="1"/>
      <c r="G270" s="1"/>
      <c r="H270" s="264"/>
      <c r="I270" s="202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201"/>
      <c r="D271" s="201"/>
      <c r="E271" s="1"/>
      <c r="F271" s="1"/>
      <c r="G271" s="1"/>
      <c r="H271" s="264"/>
      <c r="I271" s="202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201"/>
      <c r="D272" s="201"/>
      <c r="E272" s="1"/>
      <c r="F272" s="1"/>
      <c r="G272" s="1"/>
      <c r="H272" s="264"/>
      <c r="I272" s="202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201"/>
      <c r="D273" s="201"/>
      <c r="E273" s="1"/>
      <c r="F273" s="1"/>
      <c r="G273" s="1"/>
      <c r="H273" s="264"/>
      <c r="I273" s="202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201"/>
      <c r="D274" s="201"/>
      <c r="E274" s="1"/>
      <c r="F274" s="1"/>
      <c r="G274" s="1"/>
      <c r="H274" s="264"/>
      <c r="I274" s="202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201"/>
      <c r="D275" s="201"/>
      <c r="E275" s="1"/>
      <c r="F275" s="1"/>
      <c r="G275" s="1"/>
      <c r="H275" s="264"/>
      <c r="I275" s="202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201"/>
      <c r="D276" s="201"/>
      <c r="E276" s="1"/>
      <c r="F276" s="1"/>
      <c r="G276" s="1"/>
      <c r="H276" s="264"/>
      <c r="I276" s="202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201"/>
      <c r="D277" s="201"/>
      <c r="E277" s="1"/>
      <c r="F277" s="1"/>
      <c r="G277" s="1"/>
      <c r="H277" s="264"/>
      <c r="I277" s="202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201"/>
      <c r="D278" s="201"/>
      <c r="E278" s="1"/>
      <c r="F278" s="1"/>
      <c r="G278" s="1"/>
      <c r="H278" s="264"/>
      <c r="I278" s="202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201"/>
      <c r="D279" s="201"/>
      <c r="E279" s="1"/>
      <c r="F279" s="1"/>
      <c r="G279" s="1"/>
      <c r="H279" s="264"/>
      <c r="I279" s="202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201"/>
      <c r="D280" s="201"/>
      <c r="E280" s="1"/>
      <c r="F280" s="1"/>
      <c r="G280" s="1"/>
      <c r="H280" s="264"/>
      <c r="I280" s="202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201"/>
      <c r="D281" s="201"/>
      <c r="E281" s="1"/>
      <c r="F281" s="1"/>
      <c r="G281" s="1"/>
      <c r="H281" s="264"/>
      <c r="I281" s="202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201"/>
      <c r="D282" s="201"/>
      <c r="E282" s="1"/>
      <c r="F282" s="1"/>
      <c r="G282" s="1"/>
      <c r="H282" s="264"/>
      <c r="I282" s="202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201"/>
      <c r="D283" s="201"/>
      <c r="E283" s="1"/>
      <c r="F283" s="1"/>
      <c r="G283" s="1"/>
      <c r="H283" s="264"/>
      <c r="I283" s="202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201"/>
      <c r="D284" s="201"/>
      <c r="E284" s="1"/>
      <c r="F284" s="1"/>
      <c r="G284" s="1"/>
      <c r="H284" s="264"/>
      <c r="I284" s="202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201"/>
      <c r="D285" s="201"/>
      <c r="E285" s="1"/>
      <c r="F285" s="1"/>
      <c r="G285" s="1"/>
      <c r="H285" s="264"/>
      <c r="I285" s="202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201"/>
      <c r="D286" s="201"/>
      <c r="E286" s="1"/>
      <c r="F286" s="1"/>
      <c r="G286" s="1"/>
      <c r="H286" s="264"/>
      <c r="I286" s="202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201"/>
      <c r="D287" s="201"/>
      <c r="E287" s="1"/>
      <c r="F287" s="1"/>
      <c r="G287" s="1"/>
      <c r="H287" s="264"/>
      <c r="I287" s="202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201"/>
      <c r="D288" s="201"/>
      <c r="E288" s="1"/>
      <c r="F288" s="1"/>
      <c r="G288" s="1"/>
      <c r="H288" s="264"/>
      <c r="I288" s="202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201"/>
      <c r="D289" s="201"/>
      <c r="E289" s="1"/>
      <c r="F289" s="1"/>
      <c r="G289" s="1"/>
      <c r="H289" s="264"/>
      <c r="I289" s="202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201"/>
      <c r="D290" s="201"/>
      <c r="E290" s="1"/>
      <c r="F290" s="1"/>
      <c r="G290" s="1"/>
      <c r="H290" s="264"/>
      <c r="I290" s="202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201"/>
      <c r="D291" s="201"/>
      <c r="E291" s="1"/>
      <c r="F291" s="1"/>
      <c r="G291" s="1"/>
      <c r="H291" s="264"/>
      <c r="I291" s="202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201"/>
      <c r="D292" s="201"/>
      <c r="E292" s="1"/>
      <c r="F292" s="1"/>
      <c r="G292" s="1"/>
      <c r="H292" s="264"/>
      <c r="I292" s="202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201"/>
      <c r="D293" s="201"/>
      <c r="E293" s="1"/>
      <c r="F293" s="1"/>
      <c r="G293" s="1"/>
      <c r="H293" s="264"/>
      <c r="I293" s="202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201"/>
      <c r="D294" s="201"/>
      <c r="E294" s="1"/>
      <c r="F294" s="1"/>
      <c r="G294" s="1"/>
      <c r="H294" s="264"/>
      <c r="I294" s="202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201"/>
      <c r="D295" s="201"/>
      <c r="E295" s="1"/>
      <c r="F295" s="1"/>
      <c r="G295" s="1"/>
      <c r="H295" s="264"/>
      <c r="I295" s="202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201"/>
      <c r="D296" s="201"/>
      <c r="E296" s="1"/>
      <c r="F296" s="1"/>
      <c r="G296" s="1"/>
      <c r="H296" s="264"/>
      <c r="I296" s="202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201"/>
      <c r="D297" s="201"/>
      <c r="E297" s="1"/>
      <c r="F297" s="1"/>
      <c r="G297" s="1"/>
      <c r="H297" s="264"/>
      <c r="I297" s="202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201"/>
      <c r="D298" s="201"/>
      <c r="E298" s="1"/>
      <c r="F298" s="1"/>
      <c r="G298" s="1"/>
      <c r="H298" s="264"/>
      <c r="I298" s="202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201"/>
      <c r="D299" s="201"/>
      <c r="E299" s="1"/>
      <c r="F299" s="1"/>
      <c r="G299" s="1"/>
      <c r="H299" s="264"/>
      <c r="I299" s="202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201"/>
      <c r="D300" s="201"/>
      <c r="E300" s="1"/>
      <c r="F300" s="1"/>
      <c r="G300" s="1"/>
      <c r="H300" s="264"/>
      <c r="I300" s="202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201"/>
      <c r="D301" s="201"/>
      <c r="E301" s="1"/>
      <c r="F301" s="1"/>
      <c r="G301" s="1"/>
      <c r="H301" s="264"/>
      <c r="I301" s="202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201"/>
      <c r="D302" s="201"/>
      <c r="E302" s="1"/>
      <c r="F302" s="1"/>
      <c r="G302" s="1"/>
      <c r="H302" s="264"/>
      <c r="I302" s="202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201"/>
      <c r="D303" s="201"/>
      <c r="E303" s="1"/>
      <c r="F303" s="1"/>
      <c r="G303" s="1"/>
      <c r="H303" s="264"/>
      <c r="I303" s="202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201"/>
      <c r="D304" s="201"/>
      <c r="E304" s="1"/>
      <c r="F304" s="1"/>
      <c r="G304" s="1"/>
      <c r="H304" s="264"/>
      <c r="I304" s="202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201"/>
      <c r="D305" s="201"/>
      <c r="E305" s="1"/>
      <c r="F305" s="1"/>
      <c r="G305" s="1"/>
      <c r="H305" s="264"/>
      <c r="I305" s="202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201"/>
      <c r="D306" s="201"/>
      <c r="E306" s="1"/>
      <c r="F306" s="1"/>
      <c r="G306" s="1"/>
      <c r="H306" s="264"/>
      <c r="I306" s="202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201"/>
      <c r="D307" s="201"/>
      <c r="E307" s="1"/>
      <c r="F307" s="1"/>
      <c r="G307" s="1"/>
      <c r="H307" s="264"/>
      <c r="I307" s="202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201"/>
      <c r="D308" s="201"/>
      <c r="E308" s="1"/>
      <c r="F308" s="1"/>
      <c r="G308" s="1"/>
      <c r="H308" s="264"/>
      <c r="I308" s="202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201"/>
      <c r="D309" s="201"/>
      <c r="E309" s="1"/>
      <c r="F309" s="1"/>
      <c r="G309" s="1"/>
      <c r="H309" s="264"/>
      <c r="I309" s="202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201"/>
      <c r="D310" s="201"/>
      <c r="E310" s="1"/>
      <c r="F310" s="1"/>
      <c r="G310" s="1"/>
      <c r="H310" s="264"/>
      <c r="I310" s="202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201"/>
      <c r="D311" s="201"/>
      <c r="E311" s="1"/>
      <c r="F311" s="1"/>
      <c r="G311" s="1"/>
      <c r="H311" s="264"/>
      <c r="I311" s="202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201"/>
      <c r="D312" s="201"/>
      <c r="E312" s="1"/>
      <c r="F312" s="1"/>
      <c r="G312" s="1"/>
      <c r="H312" s="264"/>
      <c r="I312" s="202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201"/>
      <c r="D313" s="201"/>
      <c r="E313" s="1"/>
      <c r="F313" s="1"/>
      <c r="G313" s="1"/>
      <c r="H313" s="264"/>
      <c r="I313" s="202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201"/>
      <c r="D314" s="201"/>
      <c r="E314" s="1"/>
      <c r="F314" s="1"/>
      <c r="G314" s="1"/>
      <c r="H314" s="264"/>
      <c r="I314" s="202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201"/>
      <c r="D315" s="201"/>
      <c r="E315" s="1"/>
      <c r="F315" s="1"/>
      <c r="G315" s="1"/>
      <c r="H315" s="264"/>
      <c r="I315" s="202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201"/>
      <c r="D316" s="201"/>
      <c r="E316" s="1"/>
      <c r="F316" s="1"/>
      <c r="G316" s="1"/>
      <c r="H316" s="264"/>
      <c r="I316" s="202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201"/>
      <c r="D317" s="201"/>
      <c r="E317" s="1"/>
      <c r="F317" s="1"/>
      <c r="G317" s="1"/>
      <c r="H317" s="264"/>
      <c r="I317" s="202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201"/>
      <c r="D318" s="201"/>
      <c r="E318" s="1"/>
      <c r="F318" s="1"/>
      <c r="G318" s="1"/>
      <c r="H318" s="264"/>
      <c r="I318" s="202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201"/>
      <c r="D319" s="201"/>
      <c r="E319" s="1"/>
      <c r="F319" s="1"/>
      <c r="G319" s="1"/>
      <c r="H319" s="264"/>
      <c r="I319" s="202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201"/>
      <c r="D320" s="201"/>
      <c r="E320" s="1"/>
      <c r="F320" s="1"/>
      <c r="G320" s="1"/>
      <c r="H320" s="264"/>
      <c r="I320" s="202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201"/>
      <c r="D321" s="201"/>
      <c r="E321" s="1"/>
      <c r="F321" s="1"/>
      <c r="G321" s="1"/>
      <c r="H321" s="264"/>
      <c r="I321" s="202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201"/>
      <c r="D322" s="201"/>
      <c r="E322" s="1"/>
      <c r="F322" s="1"/>
      <c r="G322" s="1"/>
      <c r="H322" s="264"/>
      <c r="I322" s="202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201"/>
      <c r="D323" s="201"/>
      <c r="E323" s="1"/>
      <c r="F323" s="1"/>
      <c r="G323" s="1"/>
      <c r="H323" s="264"/>
      <c r="I323" s="202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201"/>
      <c r="D324" s="201"/>
      <c r="E324" s="1"/>
      <c r="F324" s="1"/>
      <c r="G324" s="1"/>
      <c r="H324" s="264"/>
      <c r="I324" s="202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201"/>
      <c r="D325" s="201"/>
      <c r="E325" s="1"/>
      <c r="F325" s="1"/>
      <c r="G325" s="1"/>
      <c r="H325" s="264"/>
      <c r="I325" s="202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201"/>
      <c r="D326" s="201"/>
      <c r="E326" s="1"/>
      <c r="F326" s="1"/>
      <c r="G326" s="1"/>
      <c r="H326" s="264"/>
      <c r="I326" s="202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201"/>
      <c r="D327" s="201"/>
      <c r="E327" s="1"/>
      <c r="F327" s="1"/>
      <c r="G327" s="1"/>
      <c r="H327" s="264"/>
      <c r="I327" s="202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201"/>
      <c r="D328" s="201"/>
      <c r="E328" s="1"/>
      <c r="F328" s="1"/>
      <c r="G328" s="1"/>
      <c r="H328" s="264"/>
      <c r="I328" s="202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201"/>
      <c r="D329" s="201"/>
      <c r="E329" s="1"/>
      <c r="F329" s="1"/>
      <c r="G329" s="1"/>
      <c r="H329" s="264"/>
      <c r="I329" s="202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201"/>
      <c r="D330" s="201"/>
      <c r="E330" s="1"/>
      <c r="F330" s="1"/>
      <c r="G330" s="1"/>
      <c r="H330" s="264"/>
      <c r="I330" s="202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201"/>
      <c r="D331" s="201"/>
      <c r="E331" s="1"/>
      <c r="F331" s="1"/>
      <c r="G331" s="1"/>
      <c r="H331" s="264"/>
      <c r="I331" s="202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201"/>
      <c r="D332" s="201"/>
      <c r="E332" s="1"/>
      <c r="F332" s="1"/>
      <c r="G332" s="1"/>
      <c r="H332" s="264"/>
      <c r="I332" s="202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201"/>
      <c r="D333" s="201"/>
      <c r="E333" s="1"/>
      <c r="F333" s="1"/>
      <c r="G333" s="1"/>
      <c r="H333" s="264"/>
      <c r="I333" s="202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201"/>
      <c r="D334" s="201"/>
      <c r="E334" s="1"/>
      <c r="F334" s="1"/>
      <c r="G334" s="1"/>
      <c r="H334" s="264"/>
      <c r="I334" s="202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201"/>
      <c r="D335" s="201"/>
      <c r="E335" s="1"/>
      <c r="F335" s="1"/>
      <c r="G335" s="1"/>
      <c r="H335" s="264"/>
      <c r="I335" s="202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201"/>
      <c r="D336" s="201"/>
      <c r="E336" s="1"/>
      <c r="F336" s="1"/>
      <c r="G336" s="1"/>
      <c r="H336" s="264"/>
      <c r="I336" s="202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201"/>
      <c r="D337" s="201"/>
      <c r="E337" s="1"/>
      <c r="F337" s="1"/>
      <c r="G337" s="1"/>
      <c r="H337" s="264"/>
      <c r="I337" s="202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201"/>
      <c r="D338" s="201"/>
      <c r="E338" s="1"/>
      <c r="F338" s="1"/>
      <c r="G338" s="1"/>
      <c r="H338" s="264"/>
      <c r="I338" s="202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201"/>
      <c r="D339" s="201"/>
      <c r="E339" s="1"/>
      <c r="F339" s="1"/>
      <c r="G339" s="1"/>
      <c r="H339" s="264"/>
      <c r="I339" s="202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201"/>
      <c r="D340" s="201"/>
      <c r="E340" s="1"/>
      <c r="F340" s="1"/>
      <c r="G340" s="1"/>
      <c r="H340" s="264"/>
      <c r="I340" s="202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201"/>
      <c r="D341" s="201"/>
      <c r="E341" s="1"/>
      <c r="F341" s="1"/>
      <c r="G341" s="1"/>
      <c r="H341" s="264"/>
      <c r="I341" s="202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201"/>
      <c r="D342" s="201"/>
      <c r="E342" s="1"/>
      <c r="F342" s="1"/>
      <c r="G342" s="1"/>
      <c r="H342" s="264"/>
      <c r="I342" s="202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201"/>
      <c r="D343" s="201"/>
      <c r="E343" s="1"/>
      <c r="F343" s="1"/>
      <c r="G343" s="1"/>
      <c r="H343" s="264"/>
      <c r="I343" s="202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201"/>
      <c r="D344" s="201"/>
      <c r="E344" s="1"/>
      <c r="F344" s="1"/>
      <c r="G344" s="1"/>
      <c r="H344" s="264"/>
      <c r="I344" s="202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201"/>
      <c r="D345" s="201"/>
      <c r="E345" s="1"/>
      <c r="F345" s="1"/>
      <c r="G345" s="1"/>
      <c r="H345" s="264"/>
      <c r="I345" s="202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201"/>
      <c r="D346" s="201"/>
      <c r="E346" s="1"/>
      <c r="F346" s="1"/>
      <c r="G346" s="1"/>
      <c r="H346" s="264"/>
      <c r="I346" s="202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201"/>
      <c r="D347" s="201"/>
      <c r="E347" s="1"/>
      <c r="F347" s="1"/>
      <c r="G347" s="1"/>
      <c r="H347" s="264"/>
      <c r="I347" s="202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201"/>
      <c r="D348" s="201"/>
      <c r="E348" s="1"/>
      <c r="F348" s="1"/>
      <c r="G348" s="1"/>
      <c r="H348" s="264"/>
      <c r="I348" s="202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201"/>
      <c r="D349" s="201"/>
      <c r="E349" s="1"/>
      <c r="F349" s="1"/>
      <c r="G349" s="1"/>
      <c r="H349" s="264"/>
      <c r="I349" s="202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201"/>
      <c r="D350" s="201"/>
      <c r="E350" s="1"/>
      <c r="F350" s="1"/>
      <c r="G350" s="1"/>
      <c r="H350" s="264"/>
      <c r="I350" s="202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201"/>
      <c r="D351" s="201"/>
      <c r="E351" s="1"/>
      <c r="F351" s="1"/>
      <c r="G351" s="1"/>
      <c r="H351" s="264"/>
      <c r="I351" s="202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201"/>
      <c r="D352" s="201"/>
      <c r="E352" s="1"/>
      <c r="F352" s="1"/>
      <c r="G352" s="1"/>
      <c r="H352" s="264"/>
      <c r="I352" s="202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201"/>
      <c r="D353" s="201"/>
      <c r="E353" s="1"/>
      <c r="F353" s="1"/>
      <c r="G353" s="1"/>
      <c r="H353" s="264"/>
      <c r="I353" s="202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201"/>
      <c r="D354" s="201"/>
      <c r="E354" s="1"/>
      <c r="F354" s="1"/>
      <c r="G354" s="1"/>
      <c r="H354" s="264"/>
      <c r="I354" s="202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201"/>
      <c r="D355" s="201"/>
      <c r="E355" s="1"/>
      <c r="F355" s="1"/>
      <c r="G355" s="1"/>
      <c r="H355" s="264"/>
      <c r="I355" s="202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201"/>
      <c r="D356" s="201"/>
      <c r="E356" s="1"/>
      <c r="F356" s="1"/>
      <c r="G356" s="1"/>
      <c r="H356" s="264"/>
      <c r="I356" s="202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201"/>
      <c r="D357" s="201"/>
      <c r="E357" s="1"/>
      <c r="F357" s="1"/>
      <c r="G357" s="1"/>
      <c r="H357" s="264"/>
      <c r="I357" s="202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201"/>
      <c r="D358" s="201"/>
      <c r="E358" s="1"/>
      <c r="F358" s="1"/>
      <c r="G358" s="1"/>
      <c r="H358" s="264"/>
      <c r="I358" s="202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201"/>
      <c r="D359" s="201"/>
      <c r="E359" s="1"/>
      <c r="F359" s="1"/>
      <c r="G359" s="1"/>
      <c r="H359" s="264"/>
      <c r="I359" s="202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201"/>
      <c r="D360" s="201"/>
      <c r="E360" s="1"/>
      <c r="F360" s="1"/>
      <c r="G360" s="1"/>
      <c r="H360" s="264"/>
      <c r="I360" s="202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201"/>
      <c r="D361" s="201"/>
      <c r="E361" s="1"/>
      <c r="F361" s="1"/>
      <c r="G361" s="1"/>
      <c r="H361" s="264"/>
      <c r="I361" s="202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201"/>
      <c r="D362" s="201"/>
      <c r="E362" s="1"/>
      <c r="F362" s="1"/>
      <c r="G362" s="1"/>
      <c r="H362" s="264"/>
      <c r="I362" s="202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201"/>
      <c r="D363" s="201"/>
      <c r="E363" s="1"/>
      <c r="F363" s="1"/>
      <c r="G363" s="1"/>
      <c r="H363" s="264"/>
      <c r="I363" s="202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201"/>
      <c r="D364" s="201"/>
      <c r="E364" s="1"/>
      <c r="F364" s="1"/>
      <c r="G364" s="1"/>
      <c r="H364" s="264"/>
      <c r="I364" s="202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201"/>
      <c r="D365" s="201"/>
      <c r="E365" s="1"/>
      <c r="F365" s="1"/>
      <c r="G365" s="1"/>
      <c r="H365" s="264"/>
      <c r="I365" s="202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201"/>
      <c r="D366" s="201"/>
      <c r="E366" s="1"/>
      <c r="F366" s="1"/>
      <c r="G366" s="1"/>
      <c r="H366" s="264"/>
      <c r="I366" s="202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201"/>
      <c r="D367" s="201"/>
      <c r="E367" s="1"/>
      <c r="F367" s="1"/>
      <c r="G367" s="1"/>
      <c r="H367" s="264"/>
      <c r="I367" s="202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201"/>
      <c r="D368" s="201"/>
      <c r="E368" s="1"/>
      <c r="F368" s="1"/>
      <c r="G368" s="1"/>
      <c r="H368" s="264"/>
      <c r="I368" s="202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201"/>
      <c r="D369" s="201"/>
      <c r="E369" s="1"/>
      <c r="F369" s="1"/>
      <c r="G369" s="1"/>
      <c r="H369" s="264"/>
      <c r="I369" s="202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201"/>
      <c r="D370" s="201"/>
      <c r="E370" s="1"/>
      <c r="F370" s="1"/>
      <c r="G370" s="1"/>
      <c r="H370" s="264"/>
      <c r="I370" s="202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201"/>
      <c r="D371" s="201"/>
      <c r="E371" s="1"/>
      <c r="F371" s="1"/>
      <c r="G371" s="1"/>
      <c r="H371" s="264"/>
      <c r="I371" s="202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201"/>
      <c r="D372" s="201"/>
      <c r="E372" s="1"/>
      <c r="F372" s="1"/>
      <c r="G372" s="1"/>
      <c r="H372" s="264"/>
      <c r="I372" s="202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201"/>
      <c r="D373" s="201"/>
      <c r="E373" s="1"/>
      <c r="F373" s="1"/>
      <c r="G373" s="1"/>
      <c r="H373" s="264"/>
      <c r="I373" s="202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201"/>
      <c r="D374" s="201"/>
      <c r="E374" s="1"/>
      <c r="F374" s="1"/>
      <c r="G374" s="1"/>
      <c r="H374" s="264"/>
      <c r="I374" s="202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201"/>
      <c r="D375" s="201"/>
      <c r="E375" s="1"/>
      <c r="F375" s="1"/>
      <c r="G375" s="1"/>
      <c r="H375" s="264"/>
      <c r="I375" s="202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201"/>
      <c r="D376" s="201"/>
      <c r="E376" s="1"/>
      <c r="F376" s="1"/>
      <c r="G376" s="1"/>
      <c r="H376" s="264"/>
      <c r="I376" s="202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201"/>
      <c r="D377" s="201"/>
      <c r="E377" s="1"/>
      <c r="F377" s="1"/>
      <c r="G377" s="1"/>
      <c r="H377" s="264"/>
      <c r="I377" s="202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201"/>
      <c r="D378" s="201"/>
      <c r="E378" s="1"/>
      <c r="F378" s="1"/>
      <c r="G378" s="1"/>
      <c r="H378" s="264"/>
      <c r="I378" s="202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201"/>
      <c r="D379" s="201"/>
      <c r="E379" s="1"/>
      <c r="F379" s="1"/>
      <c r="G379" s="1"/>
      <c r="H379" s="264"/>
      <c r="I379" s="202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201"/>
      <c r="D380" s="201"/>
      <c r="E380" s="1"/>
      <c r="F380" s="1"/>
      <c r="G380" s="1"/>
      <c r="H380" s="264"/>
      <c r="I380" s="202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201"/>
      <c r="D381" s="201"/>
      <c r="E381" s="1"/>
      <c r="F381" s="1"/>
      <c r="G381" s="1"/>
      <c r="H381" s="264"/>
      <c r="I381" s="202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201"/>
      <c r="D382" s="201"/>
      <c r="E382" s="1"/>
      <c r="F382" s="1"/>
      <c r="G382" s="1"/>
      <c r="H382" s="264"/>
      <c r="I382" s="202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201"/>
      <c r="D383" s="201"/>
      <c r="E383" s="1"/>
      <c r="F383" s="1"/>
      <c r="G383" s="1"/>
      <c r="H383" s="264"/>
      <c r="I383" s="202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201"/>
      <c r="D384" s="201"/>
      <c r="E384" s="1"/>
      <c r="F384" s="1"/>
      <c r="G384" s="1"/>
      <c r="H384" s="264"/>
      <c r="I384" s="202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201"/>
      <c r="D385" s="201"/>
      <c r="E385" s="1"/>
      <c r="F385" s="1"/>
      <c r="G385" s="1"/>
      <c r="H385" s="264"/>
      <c r="I385" s="202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201"/>
      <c r="D386" s="201"/>
      <c r="E386" s="1"/>
      <c r="F386" s="1"/>
      <c r="G386" s="1"/>
      <c r="H386" s="264"/>
      <c r="I386" s="202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201"/>
      <c r="D387" s="201"/>
      <c r="E387" s="1"/>
      <c r="F387" s="1"/>
      <c r="G387" s="1"/>
      <c r="H387" s="264"/>
      <c r="I387" s="202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201"/>
      <c r="D388" s="201"/>
      <c r="E388" s="1"/>
      <c r="F388" s="1"/>
      <c r="G388" s="1"/>
      <c r="H388" s="264"/>
      <c r="I388" s="202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201"/>
      <c r="D389" s="201"/>
      <c r="E389" s="1"/>
      <c r="F389" s="1"/>
      <c r="G389" s="1"/>
      <c r="H389" s="264"/>
      <c r="I389" s="202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201"/>
      <c r="D390" s="201"/>
      <c r="E390" s="1"/>
      <c r="F390" s="1"/>
      <c r="G390" s="1"/>
      <c r="H390" s="264"/>
      <c r="I390" s="202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201"/>
      <c r="D391" s="201"/>
      <c r="E391" s="1"/>
      <c r="F391" s="1"/>
      <c r="G391" s="1"/>
      <c r="H391" s="264"/>
      <c r="I391" s="202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201"/>
      <c r="D392" s="201"/>
      <c r="E392" s="1"/>
      <c r="F392" s="1"/>
      <c r="G392" s="1"/>
      <c r="H392" s="264"/>
      <c r="I392" s="202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201"/>
      <c r="D393" s="201"/>
      <c r="E393" s="1"/>
      <c r="F393" s="1"/>
      <c r="G393" s="1"/>
      <c r="H393" s="264"/>
      <c r="I393" s="202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201"/>
      <c r="D394" s="201"/>
      <c r="E394" s="1"/>
      <c r="F394" s="1"/>
      <c r="G394" s="1"/>
      <c r="H394" s="264"/>
      <c r="I394" s="202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201"/>
      <c r="D395" s="201"/>
      <c r="E395" s="1"/>
      <c r="F395" s="1"/>
      <c r="G395" s="1"/>
      <c r="H395" s="264"/>
      <c r="I395" s="202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201"/>
      <c r="D396" s="201"/>
      <c r="E396" s="1"/>
      <c r="F396" s="1"/>
      <c r="G396" s="1"/>
      <c r="H396" s="264"/>
      <c r="I396" s="202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201"/>
      <c r="D397" s="201"/>
      <c r="E397" s="1"/>
      <c r="F397" s="1"/>
      <c r="G397" s="1"/>
      <c r="H397" s="264"/>
      <c r="I397" s="202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201"/>
      <c r="D398" s="201"/>
      <c r="E398" s="1"/>
      <c r="F398" s="1"/>
      <c r="G398" s="1"/>
      <c r="H398" s="264"/>
      <c r="I398" s="202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201"/>
      <c r="D399" s="201"/>
      <c r="E399" s="1"/>
      <c r="F399" s="1"/>
      <c r="G399" s="1"/>
      <c r="H399" s="264"/>
      <c r="I399" s="202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201"/>
      <c r="D400" s="201"/>
      <c r="E400" s="1"/>
      <c r="F400" s="1"/>
      <c r="G400" s="1"/>
      <c r="H400" s="264"/>
      <c r="I400" s="202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201"/>
      <c r="D401" s="201"/>
      <c r="E401" s="1"/>
      <c r="F401" s="1"/>
      <c r="G401" s="1"/>
      <c r="H401" s="264"/>
      <c r="I401" s="202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201"/>
      <c r="D402" s="201"/>
      <c r="E402" s="1"/>
      <c r="F402" s="1"/>
      <c r="G402" s="1"/>
      <c r="H402" s="264"/>
      <c r="I402" s="202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201"/>
      <c r="D403" s="201"/>
      <c r="E403" s="1"/>
      <c r="F403" s="1"/>
      <c r="G403" s="1"/>
      <c r="H403" s="264"/>
      <c r="I403" s="202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201"/>
      <c r="D404" s="201"/>
      <c r="E404" s="1"/>
      <c r="F404" s="1"/>
      <c r="G404" s="1"/>
      <c r="H404" s="264"/>
      <c r="I404" s="202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201"/>
      <c r="D405" s="201"/>
      <c r="E405" s="1"/>
      <c r="F405" s="1"/>
      <c r="G405" s="1"/>
      <c r="H405" s="264"/>
      <c r="I405" s="202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201"/>
      <c r="D406" s="201"/>
      <c r="E406" s="1"/>
      <c r="F406" s="1"/>
      <c r="G406" s="1"/>
      <c r="H406" s="264"/>
      <c r="I406" s="202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201"/>
      <c r="D407" s="201"/>
      <c r="E407" s="1"/>
      <c r="F407" s="1"/>
      <c r="G407" s="1"/>
      <c r="H407" s="264"/>
      <c r="I407" s="202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201"/>
      <c r="D408" s="201"/>
      <c r="E408" s="1"/>
      <c r="F408" s="1"/>
      <c r="G408" s="1"/>
      <c r="H408" s="264"/>
      <c r="I408" s="202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201"/>
      <c r="D409" s="201"/>
      <c r="E409" s="1"/>
      <c r="F409" s="1"/>
      <c r="G409" s="1"/>
      <c r="H409" s="264"/>
      <c r="I409" s="202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201"/>
      <c r="D410" s="201"/>
      <c r="E410" s="1"/>
      <c r="F410" s="1"/>
      <c r="G410" s="1"/>
      <c r="H410" s="264"/>
      <c r="I410" s="202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201"/>
      <c r="D411" s="201"/>
      <c r="E411" s="1"/>
      <c r="F411" s="1"/>
      <c r="G411" s="1"/>
      <c r="H411" s="264"/>
      <c r="I411" s="202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201"/>
      <c r="D412" s="201"/>
      <c r="E412" s="1"/>
      <c r="F412" s="1"/>
      <c r="G412" s="1"/>
      <c r="H412" s="264"/>
      <c r="I412" s="202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201"/>
      <c r="D413" s="201"/>
      <c r="E413" s="1"/>
      <c r="F413" s="1"/>
      <c r="G413" s="1"/>
      <c r="H413" s="264"/>
      <c r="I413" s="202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201"/>
      <c r="D414" s="201"/>
      <c r="E414" s="1"/>
      <c r="F414" s="1"/>
      <c r="G414" s="1"/>
      <c r="H414" s="264"/>
      <c r="I414" s="202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201"/>
      <c r="D415" s="201"/>
      <c r="E415" s="1"/>
      <c r="F415" s="1"/>
      <c r="G415" s="1"/>
      <c r="H415" s="264"/>
      <c r="I415" s="202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201"/>
      <c r="D416" s="201"/>
      <c r="E416" s="1"/>
      <c r="F416" s="1"/>
      <c r="G416" s="1"/>
      <c r="H416" s="264"/>
      <c r="I416" s="202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201"/>
      <c r="D417" s="201"/>
      <c r="E417" s="1"/>
      <c r="F417" s="1"/>
      <c r="G417" s="1"/>
      <c r="H417" s="264"/>
      <c r="I417" s="202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201"/>
      <c r="D418" s="201"/>
      <c r="E418" s="1"/>
      <c r="F418" s="1"/>
      <c r="G418" s="1"/>
      <c r="H418" s="264"/>
      <c r="I418" s="202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201"/>
      <c r="D419" s="201"/>
      <c r="E419" s="1"/>
      <c r="F419" s="1"/>
      <c r="G419" s="1"/>
      <c r="H419" s="264"/>
      <c r="I419" s="202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201"/>
      <c r="D420" s="201"/>
      <c r="E420" s="1"/>
      <c r="F420" s="1"/>
      <c r="G420" s="1"/>
      <c r="H420" s="264"/>
      <c r="I420" s="202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201"/>
      <c r="D421" s="201"/>
      <c r="E421" s="1"/>
      <c r="F421" s="1"/>
      <c r="G421" s="1"/>
      <c r="H421" s="264"/>
      <c r="I421" s="202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201"/>
      <c r="D422" s="201"/>
      <c r="E422" s="1"/>
      <c r="F422" s="1"/>
      <c r="G422" s="1"/>
      <c r="H422" s="264"/>
      <c r="I422" s="202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201"/>
      <c r="D423" s="201"/>
      <c r="E423" s="1"/>
      <c r="F423" s="1"/>
      <c r="G423" s="1"/>
      <c r="H423" s="264"/>
      <c r="I423" s="202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201"/>
      <c r="D424" s="201"/>
      <c r="E424" s="1"/>
      <c r="F424" s="1"/>
      <c r="G424" s="1"/>
      <c r="H424" s="264"/>
      <c r="I424" s="202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201"/>
      <c r="D425" s="201"/>
      <c r="E425" s="1"/>
      <c r="F425" s="1"/>
      <c r="G425" s="1"/>
      <c r="H425" s="264"/>
      <c r="I425" s="202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201"/>
      <c r="D426" s="201"/>
      <c r="E426" s="1"/>
      <c r="F426" s="1"/>
      <c r="G426" s="1"/>
      <c r="H426" s="264"/>
      <c r="I426" s="202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201"/>
      <c r="D427" s="201"/>
      <c r="E427" s="1"/>
      <c r="F427" s="1"/>
      <c r="G427" s="1"/>
      <c r="H427" s="264"/>
      <c r="I427" s="202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201"/>
      <c r="D428" s="201"/>
      <c r="E428" s="1"/>
      <c r="F428" s="1"/>
      <c r="G428" s="1"/>
      <c r="H428" s="264"/>
      <c r="I428" s="202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201"/>
      <c r="D429" s="201"/>
      <c r="E429" s="1"/>
      <c r="F429" s="1"/>
      <c r="G429" s="1"/>
      <c r="H429" s="264"/>
      <c r="I429" s="202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201"/>
      <c r="D430" s="201"/>
      <c r="E430" s="1"/>
      <c r="F430" s="1"/>
      <c r="G430" s="1"/>
      <c r="H430" s="264"/>
      <c r="I430" s="202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201"/>
      <c r="D431" s="201"/>
      <c r="E431" s="1"/>
      <c r="F431" s="1"/>
      <c r="G431" s="1"/>
      <c r="H431" s="264"/>
      <c r="I431" s="202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201"/>
      <c r="D432" s="201"/>
      <c r="E432" s="1"/>
      <c r="F432" s="1"/>
      <c r="G432" s="1"/>
      <c r="H432" s="264"/>
      <c r="I432" s="202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201"/>
      <c r="D433" s="201"/>
      <c r="E433" s="1"/>
      <c r="F433" s="1"/>
      <c r="G433" s="1"/>
      <c r="H433" s="264"/>
      <c r="I433" s="202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201"/>
      <c r="D434" s="201"/>
      <c r="E434" s="1"/>
      <c r="F434" s="1"/>
      <c r="G434" s="1"/>
      <c r="H434" s="264"/>
      <c r="I434" s="202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201"/>
      <c r="D435" s="201"/>
      <c r="E435" s="1"/>
      <c r="F435" s="1"/>
      <c r="G435" s="1"/>
      <c r="H435" s="264"/>
      <c r="I435" s="202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201"/>
      <c r="D436" s="201"/>
      <c r="E436" s="1"/>
      <c r="F436" s="1"/>
      <c r="G436" s="1"/>
      <c r="H436" s="264"/>
      <c r="I436" s="202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201"/>
      <c r="D437" s="201"/>
      <c r="E437" s="1"/>
      <c r="F437" s="1"/>
      <c r="G437" s="1"/>
      <c r="H437" s="264"/>
      <c r="I437" s="202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201"/>
      <c r="D438" s="201"/>
      <c r="E438" s="1"/>
      <c r="F438" s="1"/>
      <c r="G438" s="1"/>
      <c r="H438" s="264"/>
      <c r="I438" s="202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201"/>
      <c r="D439" s="201"/>
      <c r="E439" s="1"/>
      <c r="F439" s="1"/>
      <c r="G439" s="1"/>
      <c r="H439" s="264"/>
      <c r="I439" s="202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201"/>
      <c r="D440" s="201"/>
      <c r="E440" s="1"/>
      <c r="F440" s="1"/>
      <c r="G440" s="1"/>
      <c r="H440" s="264"/>
      <c r="I440" s="202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201"/>
      <c r="D441" s="201"/>
      <c r="E441" s="1"/>
      <c r="F441" s="1"/>
      <c r="G441" s="1"/>
      <c r="H441" s="264"/>
      <c r="I441" s="202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201"/>
      <c r="D442" s="201"/>
      <c r="E442" s="1"/>
      <c r="F442" s="1"/>
      <c r="G442" s="1"/>
      <c r="H442" s="264"/>
      <c r="I442" s="202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201"/>
      <c r="D443" s="201"/>
      <c r="E443" s="1"/>
      <c r="F443" s="1"/>
      <c r="G443" s="1"/>
      <c r="H443" s="264"/>
      <c r="I443" s="202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201"/>
      <c r="D444" s="201"/>
      <c r="E444" s="1"/>
      <c r="F444" s="1"/>
      <c r="G444" s="1"/>
      <c r="H444" s="264"/>
      <c r="I444" s="202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201"/>
      <c r="D445" s="201"/>
      <c r="E445" s="1"/>
      <c r="F445" s="1"/>
      <c r="G445" s="1"/>
      <c r="H445" s="264"/>
      <c r="I445" s="202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201"/>
      <c r="D446" s="201"/>
      <c r="E446" s="1"/>
      <c r="F446" s="1"/>
      <c r="G446" s="1"/>
      <c r="H446" s="264"/>
      <c r="I446" s="202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201"/>
      <c r="D447" s="201"/>
      <c r="E447" s="1"/>
      <c r="F447" s="1"/>
      <c r="G447" s="1"/>
      <c r="H447" s="264"/>
      <c r="I447" s="202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201"/>
      <c r="D448" s="201"/>
      <c r="E448" s="1"/>
      <c r="F448" s="1"/>
      <c r="G448" s="1"/>
      <c r="H448" s="264"/>
      <c r="I448" s="202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201"/>
      <c r="D449" s="201"/>
      <c r="E449" s="1"/>
      <c r="F449" s="1"/>
      <c r="G449" s="1"/>
      <c r="H449" s="264"/>
      <c r="I449" s="202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201"/>
      <c r="D450" s="201"/>
      <c r="E450" s="1"/>
      <c r="F450" s="1"/>
      <c r="G450" s="1"/>
      <c r="H450" s="264"/>
      <c r="I450" s="202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201"/>
      <c r="D451" s="201"/>
      <c r="E451" s="1"/>
      <c r="F451" s="1"/>
      <c r="G451" s="1"/>
      <c r="H451" s="264"/>
      <c r="I451" s="202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201"/>
      <c r="D452" s="201"/>
      <c r="E452" s="1"/>
      <c r="F452" s="1"/>
      <c r="G452" s="1"/>
      <c r="H452" s="264"/>
      <c r="I452" s="202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201"/>
      <c r="D453" s="201"/>
      <c r="E453" s="1"/>
      <c r="F453" s="1"/>
      <c r="G453" s="1"/>
      <c r="H453" s="264"/>
      <c r="I453" s="202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201"/>
      <c r="D454" s="201"/>
      <c r="E454" s="1"/>
      <c r="F454" s="1"/>
      <c r="G454" s="1"/>
      <c r="H454" s="264"/>
      <c r="I454" s="202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201"/>
      <c r="D455" s="201"/>
      <c r="E455" s="1"/>
      <c r="F455" s="1"/>
      <c r="G455" s="1"/>
      <c r="H455" s="264"/>
      <c r="I455" s="202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201"/>
      <c r="D456" s="201"/>
      <c r="E456" s="1"/>
      <c r="F456" s="1"/>
      <c r="G456" s="1"/>
      <c r="H456" s="264"/>
      <c r="I456" s="202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201"/>
      <c r="D457" s="201"/>
      <c r="E457" s="1"/>
      <c r="F457" s="1"/>
      <c r="G457" s="1"/>
      <c r="H457" s="264"/>
      <c r="I457" s="202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201"/>
      <c r="D458" s="201"/>
      <c r="E458" s="1"/>
      <c r="F458" s="1"/>
      <c r="G458" s="1"/>
      <c r="H458" s="264"/>
      <c r="I458" s="202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201"/>
      <c r="D459" s="201"/>
      <c r="E459" s="1"/>
      <c r="F459" s="1"/>
      <c r="G459" s="1"/>
      <c r="H459" s="264"/>
      <c r="I459" s="202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201"/>
      <c r="D460" s="201"/>
      <c r="E460" s="1"/>
      <c r="F460" s="1"/>
      <c r="G460" s="1"/>
      <c r="H460" s="264"/>
      <c r="I460" s="202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201"/>
      <c r="D461" s="201"/>
      <c r="E461" s="1"/>
      <c r="F461" s="1"/>
      <c r="G461" s="1"/>
      <c r="H461" s="264"/>
      <c r="I461" s="202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201"/>
      <c r="D462" s="201"/>
      <c r="E462" s="1"/>
      <c r="F462" s="1"/>
      <c r="G462" s="1"/>
      <c r="H462" s="264"/>
      <c r="I462" s="202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201"/>
      <c r="D463" s="201"/>
      <c r="E463" s="1"/>
      <c r="F463" s="1"/>
      <c r="G463" s="1"/>
      <c r="H463" s="264"/>
      <c r="I463" s="202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201"/>
      <c r="D464" s="201"/>
      <c r="E464" s="1"/>
      <c r="F464" s="1"/>
      <c r="G464" s="1"/>
      <c r="H464" s="264"/>
      <c r="I464" s="202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201"/>
      <c r="D465" s="201"/>
      <c r="E465" s="1"/>
      <c r="F465" s="1"/>
      <c r="G465" s="1"/>
      <c r="H465" s="264"/>
      <c r="I465" s="202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201"/>
      <c r="D466" s="201"/>
      <c r="E466" s="1"/>
      <c r="F466" s="1"/>
      <c r="G466" s="1"/>
      <c r="H466" s="264"/>
      <c r="I466" s="202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201"/>
      <c r="D467" s="201"/>
      <c r="E467" s="1"/>
      <c r="F467" s="1"/>
      <c r="G467" s="1"/>
      <c r="H467" s="264"/>
      <c r="I467" s="202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201"/>
      <c r="D468" s="201"/>
      <c r="E468" s="1"/>
      <c r="F468" s="1"/>
      <c r="G468" s="1"/>
      <c r="H468" s="264"/>
      <c r="I468" s="202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201"/>
      <c r="D469" s="201"/>
      <c r="E469" s="1"/>
      <c r="F469" s="1"/>
      <c r="G469" s="1"/>
      <c r="H469" s="264"/>
      <c r="I469" s="202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201"/>
      <c r="D470" s="201"/>
      <c r="E470" s="1"/>
      <c r="F470" s="1"/>
      <c r="G470" s="1"/>
      <c r="H470" s="264"/>
      <c r="I470" s="202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201"/>
      <c r="D471" s="201"/>
      <c r="E471" s="1"/>
      <c r="F471" s="1"/>
      <c r="G471" s="1"/>
      <c r="H471" s="264"/>
      <c r="I471" s="202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201"/>
      <c r="D472" s="201"/>
      <c r="E472" s="1"/>
      <c r="F472" s="1"/>
      <c r="G472" s="1"/>
      <c r="H472" s="264"/>
      <c r="I472" s="202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201"/>
      <c r="D473" s="201"/>
      <c r="E473" s="1"/>
      <c r="F473" s="1"/>
      <c r="G473" s="1"/>
      <c r="H473" s="264"/>
      <c r="I473" s="202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201"/>
      <c r="D474" s="201"/>
      <c r="E474" s="1"/>
      <c r="F474" s="1"/>
      <c r="G474" s="1"/>
      <c r="H474" s="264"/>
      <c r="I474" s="202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201"/>
      <c r="D475" s="201"/>
      <c r="E475" s="1"/>
      <c r="F475" s="1"/>
      <c r="G475" s="1"/>
      <c r="H475" s="264"/>
      <c r="I475" s="202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201"/>
      <c r="D476" s="201"/>
      <c r="E476" s="1"/>
      <c r="F476" s="1"/>
      <c r="G476" s="1"/>
      <c r="H476" s="264"/>
      <c r="I476" s="202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201"/>
      <c r="D477" s="201"/>
      <c r="E477" s="1"/>
      <c r="F477" s="1"/>
      <c r="G477" s="1"/>
      <c r="H477" s="264"/>
      <c r="I477" s="202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201"/>
      <c r="D478" s="201"/>
      <c r="E478" s="1"/>
      <c r="F478" s="1"/>
      <c r="G478" s="1"/>
      <c r="H478" s="264"/>
      <c r="I478" s="202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201"/>
      <c r="D479" s="201"/>
      <c r="E479" s="1"/>
      <c r="F479" s="1"/>
      <c r="G479" s="1"/>
      <c r="H479" s="264"/>
      <c r="I479" s="202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201"/>
      <c r="D480" s="201"/>
      <c r="E480" s="1"/>
      <c r="F480" s="1"/>
      <c r="G480" s="1"/>
      <c r="H480" s="264"/>
      <c r="I480" s="202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201"/>
      <c r="D481" s="201"/>
      <c r="E481" s="1"/>
      <c r="F481" s="1"/>
      <c r="G481" s="1"/>
      <c r="H481" s="264"/>
      <c r="I481" s="202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201"/>
      <c r="D482" s="201"/>
      <c r="E482" s="1"/>
      <c r="F482" s="1"/>
      <c r="G482" s="1"/>
      <c r="H482" s="264"/>
      <c r="I482" s="202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201"/>
      <c r="D483" s="201"/>
      <c r="E483" s="1"/>
      <c r="F483" s="1"/>
      <c r="G483" s="1"/>
      <c r="H483" s="264"/>
      <c r="I483" s="202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201"/>
      <c r="D484" s="201"/>
      <c r="E484" s="1"/>
      <c r="F484" s="1"/>
      <c r="G484" s="1"/>
      <c r="H484" s="264"/>
      <c r="I484" s="202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201"/>
      <c r="D485" s="201"/>
      <c r="E485" s="1"/>
      <c r="F485" s="1"/>
      <c r="G485" s="1"/>
      <c r="H485" s="264"/>
      <c r="I485" s="202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201"/>
      <c r="D486" s="201"/>
      <c r="E486" s="1"/>
      <c r="F486" s="1"/>
      <c r="G486" s="1"/>
      <c r="H486" s="264"/>
      <c r="I486" s="202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201"/>
      <c r="D487" s="201"/>
      <c r="E487" s="1"/>
      <c r="F487" s="1"/>
      <c r="G487" s="1"/>
      <c r="H487" s="264"/>
      <c r="I487" s="202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201"/>
      <c r="D488" s="201"/>
      <c r="E488" s="1"/>
      <c r="F488" s="1"/>
      <c r="G488" s="1"/>
      <c r="H488" s="264"/>
      <c r="I488" s="202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201"/>
      <c r="D489" s="201"/>
      <c r="E489" s="1"/>
      <c r="F489" s="1"/>
      <c r="G489" s="1"/>
      <c r="H489" s="264"/>
      <c r="I489" s="202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201"/>
      <c r="D490" s="201"/>
      <c r="E490" s="1"/>
      <c r="F490" s="1"/>
      <c r="G490" s="1"/>
      <c r="H490" s="264"/>
      <c r="I490" s="202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201"/>
      <c r="D491" s="201"/>
      <c r="E491" s="1"/>
      <c r="F491" s="1"/>
      <c r="G491" s="1"/>
      <c r="H491" s="264"/>
      <c r="I491" s="202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201"/>
      <c r="D492" s="201"/>
      <c r="E492" s="1"/>
      <c r="F492" s="1"/>
      <c r="G492" s="1"/>
      <c r="H492" s="264"/>
      <c r="I492" s="202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201"/>
      <c r="D493" s="201"/>
      <c r="E493" s="1"/>
      <c r="F493" s="1"/>
      <c r="G493" s="1"/>
      <c r="H493" s="264"/>
      <c r="I493" s="202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201"/>
      <c r="D494" s="201"/>
      <c r="E494" s="1"/>
      <c r="F494" s="1"/>
      <c r="G494" s="1"/>
      <c r="H494" s="264"/>
      <c r="I494" s="202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201"/>
      <c r="D495" s="201"/>
      <c r="E495" s="1"/>
      <c r="F495" s="1"/>
      <c r="G495" s="1"/>
      <c r="H495" s="264"/>
      <c r="I495" s="202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201"/>
      <c r="D496" s="201"/>
      <c r="E496" s="1"/>
      <c r="F496" s="1"/>
      <c r="G496" s="1"/>
      <c r="H496" s="264"/>
      <c r="I496" s="202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201"/>
      <c r="D497" s="201"/>
      <c r="E497" s="1"/>
      <c r="F497" s="1"/>
      <c r="G497" s="1"/>
      <c r="H497" s="264"/>
      <c r="I497" s="202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201"/>
      <c r="D498" s="201"/>
      <c r="E498" s="1"/>
      <c r="F498" s="1"/>
      <c r="G498" s="1"/>
      <c r="H498" s="264"/>
      <c r="I498" s="202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201"/>
      <c r="D499" s="201"/>
      <c r="E499" s="1"/>
      <c r="F499" s="1"/>
      <c r="G499" s="1"/>
      <c r="H499" s="264"/>
      <c r="I499" s="202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201"/>
      <c r="D500" s="201"/>
      <c r="E500" s="1"/>
      <c r="F500" s="1"/>
      <c r="G500" s="1"/>
      <c r="H500" s="264"/>
      <c r="I500" s="202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201"/>
      <c r="D501" s="201"/>
      <c r="E501" s="1"/>
      <c r="F501" s="1"/>
      <c r="G501" s="1"/>
      <c r="H501" s="264"/>
      <c r="I501" s="202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201"/>
      <c r="D502" s="201"/>
      <c r="E502" s="1"/>
      <c r="F502" s="1"/>
      <c r="G502" s="1"/>
      <c r="H502" s="264"/>
      <c r="I502" s="202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201"/>
      <c r="D503" s="201"/>
      <c r="E503" s="1"/>
      <c r="F503" s="1"/>
      <c r="G503" s="1"/>
      <c r="H503" s="264"/>
      <c r="I503" s="202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201"/>
      <c r="D504" s="201"/>
      <c r="E504" s="1"/>
      <c r="F504" s="1"/>
      <c r="G504" s="1"/>
      <c r="H504" s="264"/>
      <c r="I504" s="202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201"/>
      <c r="D505" s="201"/>
      <c r="E505" s="1"/>
      <c r="F505" s="1"/>
      <c r="G505" s="1"/>
      <c r="H505" s="264"/>
      <c r="I505" s="202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201"/>
      <c r="D506" s="201"/>
      <c r="E506" s="1"/>
      <c r="F506" s="1"/>
      <c r="G506" s="1"/>
      <c r="H506" s="264"/>
      <c r="I506" s="202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201"/>
      <c r="D507" s="201"/>
      <c r="E507" s="1"/>
      <c r="F507" s="1"/>
      <c r="G507" s="1"/>
      <c r="H507" s="264"/>
      <c r="I507" s="202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201"/>
      <c r="D508" s="201"/>
      <c r="E508" s="1"/>
      <c r="F508" s="1"/>
      <c r="G508" s="1"/>
      <c r="H508" s="264"/>
      <c r="I508" s="202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201"/>
      <c r="D509" s="201"/>
      <c r="E509" s="1"/>
      <c r="F509" s="1"/>
      <c r="G509" s="1"/>
      <c r="H509" s="264"/>
      <c r="I509" s="202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201"/>
      <c r="D510" s="201"/>
      <c r="E510" s="1"/>
      <c r="F510" s="1"/>
      <c r="G510" s="1"/>
      <c r="H510" s="264"/>
      <c r="I510" s="202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201"/>
      <c r="D511" s="201"/>
      <c r="E511" s="1"/>
      <c r="F511" s="1"/>
      <c r="G511" s="1"/>
      <c r="H511" s="264"/>
      <c r="I511" s="202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201"/>
      <c r="D512" s="201"/>
      <c r="E512" s="1"/>
      <c r="F512" s="1"/>
      <c r="G512" s="1"/>
      <c r="H512" s="264"/>
      <c r="I512" s="202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201"/>
      <c r="D513" s="201"/>
      <c r="E513" s="1"/>
      <c r="F513" s="1"/>
      <c r="G513" s="1"/>
      <c r="H513" s="264"/>
      <c r="I513" s="202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201"/>
      <c r="D514" s="201"/>
      <c r="E514" s="1"/>
      <c r="F514" s="1"/>
      <c r="G514" s="1"/>
      <c r="H514" s="264"/>
      <c r="I514" s="202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201"/>
      <c r="D515" s="201"/>
      <c r="E515" s="1"/>
      <c r="F515" s="1"/>
      <c r="G515" s="1"/>
      <c r="H515" s="264"/>
      <c r="I515" s="202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201"/>
      <c r="D516" s="201"/>
      <c r="E516" s="1"/>
      <c r="F516" s="1"/>
      <c r="G516" s="1"/>
      <c r="H516" s="264"/>
      <c r="I516" s="202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201"/>
      <c r="D517" s="201"/>
      <c r="E517" s="1"/>
      <c r="F517" s="1"/>
      <c r="G517" s="1"/>
      <c r="H517" s="264"/>
      <c r="I517" s="202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201"/>
      <c r="D518" s="201"/>
      <c r="E518" s="1"/>
      <c r="F518" s="1"/>
      <c r="G518" s="1"/>
      <c r="H518" s="264"/>
      <c r="I518" s="202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201"/>
      <c r="D519" s="201"/>
      <c r="E519" s="1"/>
      <c r="F519" s="1"/>
      <c r="G519" s="1"/>
      <c r="H519" s="264"/>
      <c r="I519" s="202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201"/>
      <c r="D520" s="201"/>
      <c r="E520" s="1"/>
      <c r="F520" s="1"/>
      <c r="G520" s="1"/>
      <c r="H520" s="264"/>
      <c r="I520" s="202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201"/>
      <c r="D521" s="201"/>
      <c r="E521" s="1"/>
      <c r="F521" s="1"/>
      <c r="G521" s="1"/>
      <c r="H521" s="264"/>
      <c r="I521" s="202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201"/>
      <c r="D522" s="201"/>
      <c r="E522" s="1"/>
      <c r="F522" s="1"/>
      <c r="G522" s="1"/>
      <c r="H522" s="264"/>
      <c r="I522" s="202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201"/>
      <c r="D523" s="201"/>
      <c r="E523" s="1"/>
      <c r="F523" s="1"/>
      <c r="G523" s="1"/>
      <c r="H523" s="264"/>
      <c r="I523" s="202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201"/>
      <c r="D524" s="201"/>
      <c r="E524" s="1"/>
      <c r="F524" s="1"/>
      <c r="G524" s="1"/>
      <c r="H524" s="264"/>
      <c r="I524" s="202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201"/>
      <c r="D525" s="201"/>
      <c r="E525" s="1"/>
      <c r="F525" s="1"/>
      <c r="G525" s="1"/>
      <c r="H525" s="264"/>
      <c r="I525" s="202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201"/>
      <c r="D526" s="201"/>
      <c r="E526" s="1"/>
      <c r="F526" s="1"/>
      <c r="G526" s="1"/>
      <c r="H526" s="264"/>
      <c r="I526" s="202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201"/>
      <c r="D527" s="201"/>
      <c r="E527" s="1"/>
      <c r="F527" s="1"/>
      <c r="G527" s="1"/>
      <c r="H527" s="264"/>
      <c r="I527" s="202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201"/>
      <c r="D528" s="201"/>
      <c r="E528" s="1"/>
      <c r="F528" s="1"/>
      <c r="G528" s="1"/>
      <c r="H528" s="264"/>
      <c r="I528" s="202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201"/>
      <c r="D529" s="201"/>
      <c r="E529" s="1"/>
      <c r="F529" s="1"/>
      <c r="G529" s="1"/>
      <c r="H529" s="264"/>
      <c r="I529" s="202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201"/>
      <c r="D530" s="201"/>
      <c r="E530" s="1"/>
      <c r="F530" s="1"/>
      <c r="G530" s="1"/>
      <c r="H530" s="264"/>
      <c r="I530" s="202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201"/>
      <c r="D531" s="201"/>
      <c r="E531" s="1"/>
      <c r="F531" s="1"/>
      <c r="G531" s="1"/>
      <c r="H531" s="264"/>
      <c r="I531" s="202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201"/>
      <c r="D532" s="201"/>
      <c r="E532" s="1"/>
      <c r="F532" s="1"/>
      <c r="G532" s="1"/>
      <c r="H532" s="264"/>
      <c r="I532" s="202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201"/>
      <c r="D533" s="201"/>
      <c r="E533" s="1"/>
      <c r="F533" s="1"/>
      <c r="G533" s="1"/>
      <c r="H533" s="264"/>
      <c r="I533" s="202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201"/>
      <c r="D534" s="201"/>
      <c r="E534" s="1"/>
      <c r="F534" s="1"/>
      <c r="G534" s="1"/>
      <c r="H534" s="264"/>
      <c r="I534" s="202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201"/>
      <c r="D535" s="201"/>
      <c r="E535" s="1"/>
      <c r="F535" s="1"/>
      <c r="G535" s="1"/>
      <c r="H535" s="264"/>
      <c r="I535" s="202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201"/>
      <c r="D536" s="201"/>
      <c r="E536" s="1"/>
      <c r="F536" s="1"/>
      <c r="G536" s="1"/>
      <c r="H536" s="264"/>
      <c r="I536" s="202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201"/>
      <c r="D537" s="201"/>
      <c r="E537" s="1"/>
      <c r="F537" s="1"/>
      <c r="G537" s="1"/>
      <c r="H537" s="264"/>
      <c r="I537" s="202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201"/>
      <c r="D538" s="201"/>
      <c r="E538" s="1"/>
      <c r="F538" s="1"/>
      <c r="G538" s="1"/>
      <c r="H538" s="264"/>
      <c r="I538" s="202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201"/>
      <c r="D539" s="201"/>
      <c r="E539" s="1"/>
      <c r="F539" s="1"/>
      <c r="G539" s="1"/>
      <c r="H539" s="264"/>
      <c r="I539" s="202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201"/>
      <c r="D540" s="201"/>
      <c r="E540" s="1"/>
      <c r="F540" s="1"/>
      <c r="G540" s="1"/>
      <c r="H540" s="264"/>
      <c r="I540" s="202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201"/>
      <c r="D541" s="201"/>
      <c r="E541" s="1"/>
      <c r="F541" s="1"/>
      <c r="G541" s="1"/>
      <c r="H541" s="264"/>
      <c r="I541" s="202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201"/>
      <c r="D542" s="201"/>
      <c r="E542" s="1"/>
      <c r="F542" s="1"/>
      <c r="G542" s="1"/>
      <c r="H542" s="264"/>
      <c r="I542" s="202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201"/>
      <c r="D543" s="201"/>
      <c r="E543" s="1"/>
      <c r="F543" s="1"/>
      <c r="G543" s="1"/>
      <c r="H543" s="264"/>
      <c r="I543" s="202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201"/>
      <c r="D544" s="201"/>
      <c r="E544" s="1"/>
      <c r="F544" s="1"/>
      <c r="G544" s="1"/>
      <c r="H544" s="264"/>
      <c r="I544" s="202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201"/>
      <c r="D545" s="201"/>
      <c r="E545" s="1"/>
      <c r="F545" s="1"/>
      <c r="G545" s="1"/>
      <c r="H545" s="264"/>
      <c r="I545" s="202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201"/>
      <c r="D546" s="201"/>
      <c r="E546" s="1"/>
      <c r="F546" s="1"/>
      <c r="G546" s="1"/>
      <c r="H546" s="264"/>
      <c r="I546" s="202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201"/>
      <c r="D547" s="201"/>
      <c r="E547" s="1"/>
      <c r="F547" s="1"/>
      <c r="G547" s="1"/>
      <c r="H547" s="264"/>
      <c r="I547" s="202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201"/>
      <c r="D548" s="201"/>
      <c r="E548" s="1"/>
      <c r="F548" s="1"/>
      <c r="G548" s="1"/>
      <c r="H548" s="264"/>
      <c r="I548" s="202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201"/>
      <c r="D549" s="201"/>
      <c r="E549" s="1"/>
      <c r="F549" s="1"/>
      <c r="G549" s="1"/>
      <c r="H549" s="264"/>
      <c r="I549" s="202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201"/>
      <c r="D550" s="201"/>
      <c r="E550" s="1"/>
      <c r="F550" s="1"/>
      <c r="G550" s="1"/>
      <c r="H550" s="264"/>
      <c r="I550" s="202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201"/>
      <c r="D551" s="201"/>
      <c r="E551" s="1"/>
      <c r="F551" s="1"/>
      <c r="G551" s="1"/>
      <c r="H551" s="264"/>
      <c r="I551" s="202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201"/>
      <c r="D552" s="201"/>
      <c r="E552" s="1"/>
      <c r="F552" s="1"/>
      <c r="G552" s="1"/>
      <c r="H552" s="264"/>
      <c r="I552" s="202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201"/>
      <c r="D553" s="201"/>
      <c r="E553" s="1"/>
      <c r="F553" s="1"/>
      <c r="G553" s="1"/>
      <c r="H553" s="264"/>
      <c r="I553" s="202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201"/>
      <c r="D554" s="201"/>
      <c r="E554" s="1"/>
      <c r="F554" s="1"/>
      <c r="G554" s="1"/>
      <c r="H554" s="264"/>
      <c r="I554" s="202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201"/>
      <c r="D555" s="201"/>
      <c r="E555" s="1"/>
      <c r="F555" s="1"/>
      <c r="G555" s="1"/>
      <c r="H555" s="264"/>
      <c r="I555" s="202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201"/>
      <c r="D556" s="201"/>
      <c r="E556" s="1"/>
      <c r="F556" s="1"/>
      <c r="G556" s="1"/>
      <c r="H556" s="264"/>
      <c r="I556" s="202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201"/>
      <c r="D557" s="201"/>
      <c r="E557" s="1"/>
      <c r="F557" s="1"/>
      <c r="G557" s="1"/>
      <c r="H557" s="264"/>
      <c r="I557" s="202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201"/>
      <c r="D558" s="201"/>
      <c r="E558" s="1"/>
      <c r="F558" s="1"/>
      <c r="G558" s="1"/>
      <c r="H558" s="264"/>
      <c r="I558" s="202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201"/>
      <c r="D559" s="201"/>
      <c r="E559" s="1"/>
      <c r="F559" s="1"/>
      <c r="G559" s="1"/>
      <c r="H559" s="264"/>
      <c r="I559" s="202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201"/>
      <c r="D560" s="201"/>
      <c r="E560" s="1"/>
      <c r="F560" s="1"/>
      <c r="G560" s="1"/>
      <c r="H560" s="264"/>
      <c r="I560" s="202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201"/>
      <c r="D561" s="201"/>
      <c r="E561" s="1"/>
      <c r="F561" s="1"/>
      <c r="G561" s="1"/>
      <c r="H561" s="264"/>
      <c r="I561" s="202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201"/>
      <c r="D562" s="201"/>
      <c r="E562" s="1"/>
      <c r="F562" s="1"/>
      <c r="G562" s="1"/>
      <c r="H562" s="264"/>
      <c r="I562" s="202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201"/>
      <c r="D563" s="201"/>
      <c r="E563" s="1"/>
      <c r="F563" s="1"/>
      <c r="G563" s="1"/>
      <c r="H563" s="264"/>
      <c r="I563" s="202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201"/>
      <c r="D564" s="201"/>
      <c r="E564" s="1"/>
      <c r="F564" s="1"/>
      <c r="G564" s="1"/>
      <c r="H564" s="264"/>
      <c r="I564" s="202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201"/>
      <c r="D565" s="201"/>
      <c r="E565" s="1"/>
      <c r="F565" s="1"/>
      <c r="G565" s="1"/>
      <c r="H565" s="264"/>
      <c r="I565" s="202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201"/>
      <c r="D566" s="201"/>
      <c r="E566" s="1"/>
      <c r="F566" s="1"/>
      <c r="G566" s="1"/>
      <c r="H566" s="264"/>
      <c r="I566" s="202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201"/>
      <c r="D567" s="201"/>
      <c r="E567" s="1"/>
      <c r="F567" s="1"/>
      <c r="G567" s="1"/>
      <c r="H567" s="264"/>
      <c r="I567" s="202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201"/>
      <c r="D568" s="201"/>
      <c r="E568" s="1"/>
      <c r="F568" s="1"/>
      <c r="G568" s="1"/>
      <c r="H568" s="264"/>
      <c r="I568" s="202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201"/>
      <c r="D569" s="201"/>
      <c r="E569" s="1"/>
      <c r="F569" s="1"/>
      <c r="G569" s="1"/>
      <c r="H569" s="264"/>
      <c r="I569" s="202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201"/>
      <c r="D570" s="201"/>
      <c r="E570" s="1"/>
      <c r="F570" s="1"/>
      <c r="G570" s="1"/>
      <c r="H570" s="264"/>
      <c r="I570" s="202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201"/>
      <c r="D571" s="201"/>
      <c r="E571" s="1"/>
      <c r="F571" s="1"/>
      <c r="G571" s="1"/>
      <c r="H571" s="264"/>
      <c r="I571" s="202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201"/>
      <c r="D572" s="201"/>
      <c r="E572" s="1"/>
      <c r="F572" s="1"/>
      <c r="G572" s="1"/>
      <c r="H572" s="264"/>
      <c r="I572" s="202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201"/>
      <c r="D573" s="201"/>
      <c r="E573" s="1"/>
      <c r="F573" s="1"/>
      <c r="G573" s="1"/>
      <c r="H573" s="264"/>
      <c r="I573" s="202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201"/>
      <c r="D574" s="201"/>
      <c r="E574" s="1"/>
      <c r="F574" s="1"/>
      <c r="G574" s="1"/>
      <c r="H574" s="264"/>
      <c r="I574" s="202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201"/>
      <c r="D575" s="201"/>
      <c r="E575" s="1"/>
      <c r="F575" s="1"/>
      <c r="G575" s="1"/>
      <c r="H575" s="264"/>
      <c r="I575" s="202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201"/>
      <c r="D576" s="201"/>
      <c r="E576" s="1"/>
      <c r="F576" s="1"/>
      <c r="G576" s="1"/>
      <c r="H576" s="264"/>
      <c r="I576" s="202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201"/>
      <c r="D577" s="201"/>
      <c r="E577" s="1"/>
      <c r="F577" s="1"/>
      <c r="G577" s="1"/>
      <c r="H577" s="264"/>
      <c r="I577" s="202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201"/>
      <c r="D578" s="201"/>
      <c r="E578" s="1"/>
      <c r="F578" s="1"/>
      <c r="G578" s="1"/>
      <c r="H578" s="264"/>
      <c r="I578" s="202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201"/>
      <c r="D579" s="201"/>
      <c r="E579" s="1"/>
      <c r="F579" s="1"/>
      <c r="G579" s="1"/>
      <c r="H579" s="264"/>
      <c r="I579" s="202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201"/>
      <c r="D580" s="201"/>
      <c r="E580" s="1"/>
      <c r="F580" s="1"/>
      <c r="G580" s="1"/>
      <c r="H580" s="264"/>
      <c r="I580" s="202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201"/>
      <c r="D581" s="201"/>
      <c r="E581" s="1"/>
      <c r="F581" s="1"/>
      <c r="G581" s="1"/>
      <c r="H581" s="264"/>
      <c r="I581" s="202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201"/>
      <c r="D582" s="201"/>
      <c r="E582" s="1"/>
      <c r="F582" s="1"/>
      <c r="G582" s="1"/>
      <c r="H582" s="264"/>
      <c r="I582" s="202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201"/>
      <c r="D583" s="201"/>
      <c r="E583" s="1"/>
      <c r="F583" s="1"/>
      <c r="G583" s="1"/>
      <c r="H583" s="264"/>
      <c r="I583" s="202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201"/>
      <c r="D584" s="201"/>
      <c r="E584" s="1"/>
      <c r="F584" s="1"/>
      <c r="G584" s="1"/>
      <c r="H584" s="264"/>
      <c r="I584" s="202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201"/>
      <c r="D585" s="201"/>
      <c r="E585" s="1"/>
      <c r="F585" s="1"/>
      <c r="G585" s="1"/>
      <c r="H585" s="264"/>
      <c r="I585" s="202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201"/>
      <c r="D586" s="201"/>
      <c r="E586" s="1"/>
      <c r="F586" s="1"/>
      <c r="G586" s="1"/>
      <c r="H586" s="264"/>
      <c r="I586" s="202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201"/>
      <c r="D587" s="201"/>
      <c r="E587" s="1"/>
      <c r="F587" s="1"/>
      <c r="G587" s="1"/>
      <c r="H587" s="264"/>
      <c r="I587" s="202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201"/>
      <c r="D588" s="201"/>
      <c r="E588" s="1"/>
      <c r="F588" s="1"/>
      <c r="G588" s="1"/>
      <c r="H588" s="264"/>
      <c r="I588" s="202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201"/>
      <c r="D589" s="201"/>
      <c r="E589" s="1"/>
      <c r="F589" s="1"/>
      <c r="G589" s="1"/>
      <c r="H589" s="264"/>
      <c r="I589" s="202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201"/>
      <c r="D590" s="201"/>
      <c r="E590" s="1"/>
      <c r="F590" s="1"/>
      <c r="G590" s="1"/>
      <c r="H590" s="264"/>
      <c r="I590" s="202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201"/>
      <c r="D591" s="201"/>
      <c r="E591" s="1"/>
      <c r="F591" s="1"/>
      <c r="G591" s="1"/>
      <c r="H591" s="264"/>
      <c r="I591" s="202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201"/>
      <c r="D592" s="201"/>
      <c r="E592" s="1"/>
      <c r="F592" s="1"/>
      <c r="G592" s="1"/>
      <c r="H592" s="264"/>
      <c r="I592" s="202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201"/>
      <c r="D593" s="201"/>
      <c r="E593" s="1"/>
      <c r="F593" s="1"/>
      <c r="G593" s="1"/>
      <c r="H593" s="264"/>
      <c r="I593" s="202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201"/>
      <c r="D594" s="201"/>
      <c r="E594" s="1"/>
      <c r="F594" s="1"/>
      <c r="G594" s="1"/>
      <c r="H594" s="264"/>
      <c r="I594" s="202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201"/>
      <c r="D595" s="201"/>
      <c r="E595" s="1"/>
      <c r="F595" s="1"/>
      <c r="G595" s="1"/>
      <c r="H595" s="264"/>
      <c r="I595" s="202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201"/>
      <c r="D596" s="201"/>
      <c r="E596" s="1"/>
      <c r="F596" s="1"/>
      <c r="G596" s="1"/>
      <c r="H596" s="264"/>
      <c r="I596" s="202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201"/>
      <c r="D597" s="201"/>
      <c r="E597" s="1"/>
      <c r="F597" s="1"/>
      <c r="G597" s="1"/>
      <c r="H597" s="264"/>
      <c r="I597" s="202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201"/>
      <c r="D598" s="201"/>
      <c r="E598" s="1"/>
      <c r="F598" s="1"/>
      <c r="G598" s="1"/>
      <c r="H598" s="264"/>
      <c r="I598" s="202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201"/>
      <c r="D599" s="201"/>
      <c r="E599" s="1"/>
      <c r="F599" s="1"/>
      <c r="G599" s="1"/>
      <c r="H599" s="264"/>
      <c r="I599" s="202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201"/>
      <c r="D600" s="201"/>
      <c r="E600" s="1"/>
      <c r="F600" s="1"/>
      <c r="G600" s="1"/>
      <c r="H600" s="264"/>
      <c r="I600" s="202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201"/>
      <c r="D601" s="201"/>
      <c r="E601" s="1"/>
      <c r="F601" s="1"/>
      <c r="G601" s="1"/>
      <c r="H601" s="264"/>
      <c r="I601" s="202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201"/>
      <c r="D602" s="201"/>
      <c r="E602" s="1"/>
      <c r="F602" s="1"/>
      <c r="G602" s="1"/>
      <c r="H602" s="264"/>
      <c r="I602" s="202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201"/>
      <c r="D603" s="201"/>
      <c r="E603" s="1"/>
      <c r="F603" s="1"/>
      <c r="G603" s="1"/>
      <c r="H603" s="264"/>
      <c r="I603" s="202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201"/>
      <c r="D604" s="201"/>
      <c r="E604" s="1"/>
      <c r="F604" s="1"/>
      <c r="G604" s="1"/>
      <c r="H604" s="264"/>
      <c r="I604" s="202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201"/>
      <c r="D605" s="201"/>
      <c r="E605" s="1"/>
      <c r="F605" s="1"/>
      <c r="G605" s="1"/>
      <c r="H605" s="264"/>
      <c r="I605" s="202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201"/>
      <c r="D606" s="201"/>
      <c r="E606" s="1"/>
      <c r="F606" s="1"/>
      <c r="G606" s="1"/>
      <c r="H606" s="264"/>
      <c r="I606" s="202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201"/>
      <c r="D607" s="201"/>
      <c r="E607" s="1"/>
      <c r="F607" s="1"/>
      <c r="G607" s="1"/>
      <c r="H607" s="264"/>
      <c r="I607" s="202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201"/>
      <c r="D608" s="201"/>
      <c r="E608" s="1"/>
      <c r="F608" s="1"/>
      <c r="G608" s="1"/>
      <c r="H608" s="264"/>
      <c r="I608" s="202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201"/>
      <c r="D609" s="201"/>
      <c r="E609" s="1"/>
      <c r="F609" s="1"/>
      <c r="G609" s="1"/>
      <c r="H609" s="264"/>
      <c r="I609" s="202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201"/>
      <c r="D610" s="201"/>
      <c r="E610" s="1"/>
      <c r="F610" s="1"/>
      <c r="G610" s="1"/>
      <c r="H610" s="264"/>
      <c r="I610" s="202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201"/>
      <c r="D611" s="201"/>
      <c r="E611" s="1"/>
      <c r="F611" s="1"/>
      <c r="G611" s="1"/>
      <c r="H611" s="264"/>
      <c r="I611" s="202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201"/>
      <c r="D612" s="201"/>
      <c r="E612" s="1"/>
      <c r="F612" s="1"/>
      <c r="G612" s="1"/>
      <c r="H612" s="264"/>
      <c r="I612" s="202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201"/>
      <c r="D613" s="201"/>
      <c r="E613" s="1"/>
      <c r="F613" s="1"/>
      <c r="G613" s="1"/>
      <c r="H613" s="264"/>
      <c r="I613" s="202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201"/>
      <c r="D614" s="201"/>
      <c r="E614" s="1"/>
      <c r="F614" s="1"/>
      <c r="G614" s="1"/>
      <c r="H614" s="264"/>
      <c r="I614" s="202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201"/>
      <c r="D615" s="201"/>
      <c r="E615" s="1"/>
      <c r="F615" s="1"/>
      <c r="G615" s="1"/>
      <c r="H615" s="264"/>
      <c r="I615" s="202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201"/>
      <c r="D616" s="201"/>
      <c r="E616" s="1"/>
      <c r="F616" s="1"/>
      <c r="G616" s="1"/>
      <c r="H616" s="264"/>
      <c r="I616" s="202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201"/>
      <c r="D617" s="201"/>
      <c r="E617" s="1"/>
      <c r="F617" s="1"/>
      <c r="G617" s="1"/>
      <c r="H617" s="264"/>
      <c r="I617" s="202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201"/>
      <c r="D618" s="201"/>
      <c r="E618" s="1"/>
      <c r="F618" s="1"/>
      <c r="G618" s="1"/>
      <c r="H618" s="264"/>
      <c r="I618" s="202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201"/>
      <c r="D619" s="201"/>
      <c r="E619" s="1"/>
      <c r="F619" s="1"/>
      <c r="G619" s="1"/>
      <c r="H619" s="264"/>
      <c r="I619" s="202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201"/>
      <c r="D620" s="201"/>
      <c r="E620" s="1"/>
      <c r="F620" s="1"/>
      <c r="G620" s="1"/>
      <c r="H620" s="264"/>
      <c r="I620" s="202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201"/>
      <c r="D621" s="201"/>
      <c r="E621" s="1"/>
      <c r="F621" s="1"/>
      <c r="G621" s="1"/>
      <c r="H621" s="264"/>
      <c r="I621" s="202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201"/>
      <c r="D622" s="201"/>
      <c r="E622" s="1"/>
      <c r="F622" s="1"/>
      <c r="G622" s="1"/>
      <c r="H622" s="264"/>
      <c r="I622" s="202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201"/>
      <c r="D623" s="201"/>
      <c r="E623" s="1"/>
      <c r="F623" s="1"/>
      <c r="G623" s="1"/>
      <c r="H623" s="264"/>
      <c r="I623" s="202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201"/>
      <c r="D624" s="201"/>
      <c r="E624" s="1"/>
      <c r="F624" s="1"/>
      <c r="G624" s="1"/>
      <c r="H624" s="264"/>
      <c r="I624" s="202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201"/>
      <c r="D625" s="201"/>
      <c r="E625" s="1"/>
      <c r="F625" s="1"/>
      <c r="G625" s="1"/>
      <c r="H625" s="264"/>
      <c r="I625" s="202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201"/>
      <c r="D626" s="201"/>
      <c r="E626" s="1"/>
      <c r="F626" s="1"/>
      <c r="G626" s="1"/>
      <c r="H626" s="264"/>
      <c r="I626" s="202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201"/>
      <c r="D627" s="201"/>
      <c r="E627" s="1"/>
      <c r="F627" s="1"/>
      <c r="G627" s="1"/>
      <c r="H627" s="264"/>
      <c r="I627" s="202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201"/>
      <c r="D628" s="201"/>
      <c r="E628" s="1"/>
      <c r="F628" s="1"/>
      <c r="G628" s="1"/>
      <c r="H628" s="264"/>
      <c r="I628" s="202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201"/>
      <c r="D629" s="201"/>
      <c r="E629" s="1"/>
      <c r="F629" s="1"/>
      <c r="G629" s="1"/>
      <c r="H629" s="264"/>
      <c r="I629" s="202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201"/>
      <c r="D630" s="201"/>
      <c r="E630" s="1"/>
      <c r="F630" s="1"/>
      <c r="G630" s="1"/>
      <c r="H630" s="264"/>
      <c r="I630" s="202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201"/>
      <c r="D631" s="201"/>
      <c r="E631" s="1"/>
      <c r="F631" s="1"/>
      <c r="G631" s="1"/>
      <c r="H631" s="264"/>
      <c r="I631" s="202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201"/>
      <c r="D632" s="201"/>
      <c r="E632" s="1"/>
      <c r="F632" s="1"/>
      <c r="G632" s="1"/>
      <c r="H632" s="264"/>
      <c r="I632" s="202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201"/>
      <c r="D633" s="201"/>
      <c r="E633" s="1"/>
      <c r="F633" s="1"/>
      <c r="G633" s="1"/>
      <c r="H633" s="264"/>
      <c r="I633" s="202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201"/>
      <c r="D634" s="201"/>
      <c r="E634" s="1"/>
      <c r="F634" s="1"/>
      <c r="G634" s="1"/>
      <c r="H634" s="264"/>
      <c r="I634" s="202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201"/>
      <c r="D635" s="201"/>
      <c r="E635" s="1"/>
      <c r="F635" s="1"/>
      <c r="G635" s="1"/>
      <c r="H635" s="264"/>
      <c r="I635" s="202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201"/>
      <c r="D636" s="201"/>
      <c r="E636" s="1"/>
      <c r="F636" s="1"/>
      <c r="G636" s="1"/>
      <c r="H636" s="264"/>
      <c r="I636" s="202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201"/>
      <c r="D637" s="201"/>
      <c r="E637" s="1"/>
      <c r="F637" s="1"/>
      <c r="G637" s="1"/>
      <c r="H637" s="264"/>
      <c r="I637" s="202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201"/>
      <c r="D638" s="201"/>
      <c r="E638" s="1"/>
      <c r="F638" s="1"/>
      <c r="G638" s="1"/>
      <c r="H638" s="264"/>
      <c r="I638" s="202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201"/>
      <c r="D639" s="201"/>
      <c r="E639" s="1"/>
      <c r="F639" s="1"/>
      <c r="G639" s="1"/>
      <c r="H639" s="264"/>
      <c r="I639" s="202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201"/>
      <c r="D640" s="201"/>
      <c r="E640" s="1"/>
      <c r="F640" s="1"/>
      <c r="G640" s="1"/>
      <c r="H640" s="264"/>
      <c r="I640" s="202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201"/>
      <c r="D641" s="201"/>
      <c r="E641" s="1"/>
      <c r="F641" s="1"/>
      <c r="G641" s="1"/>
      <c r="H641" s="264"/>
      <c r="I641" s="202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201"/>
      <c r="D642" s="201"/>
      <c r="E642" s="1"/>
      <c r="F642" s="1"/>
      <c r="G642" s="1"/>
      <c r="H642" s="264"/>
      <c r="I642" s="202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201"/>
      <c r="D643" s="201"/>
      <c r="E643" s="1"/>
      <c r="F643" s="1"/>
      <c r="G643" s="1"/>
      <c r="H643" s="264"/>
      <c r="I643" s="202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201"/>
      <c r="D644" s="201"/>
      <c r="E644" s="1"/>
      <c r="F644" s="1"/>
      <c r="G644" s="1"/>
      <c r="H644" s="264"/>
      <c r="I644" s="202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201"/>
      <c r="D645" s="201"/>
      <c r="E645" s="1"/>
      <c r="F645" s="1"/>
      <c r="G645" s="1"/>
      <c r="H645" s="264"/>
      <c r="I645" s="202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201"/>
      <c r="D646" s="201"/>
      <c r="E646" s="1"/>
      <c r="F646" s="1"/>
      <c r="G646" s="1"/>
      <c r="H646" s="264"/>
      <c r="I646" s="202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201"/>
      <c r="D647" s="201"/>
      <c r="E647" s="1"/>
      <c r="F647" s="1"/>
      <c r="G647" s="1"/>
      <c r="H647" s="264"/>
      <c r="I647" s="202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201"/>
      <c r="D648" s="201"/>
      <c r="E648" s="1"/>
      <c r="F648" s="1"/>
      <c r="G648" s="1"/>
      <c r="H648" s="264"/>
      <c r="I648" s="202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201"/>
      <c r="D649" s="201"/>
      <c r="E649" s="1"/>
      <c r="F649" s="1"/>
      <c r="G649" s="1"/>
      <c r="H649" s="264"/>
      <c r="I649" s="202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201"/>
      <c r="D650" s="201"/>
      <c r="E650" s="1"/>
      <c r="F650" s="1"/>
      <c r="G650" s="1"/>
      <c r="H650" s="264"/>
      <c r="I650" s="202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201"/>
      <c r="D651" s="201"/>
      <c r="E651" s="1"/>
      <c r="F651" s="1"/>
      <c r="G651" s="1"/>
      <c r="H651" s="264"/>
      <c r="I651" s="202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201"/>
      <c r="D652" s="201"/>
      <c r="E652" s="1"/>
      <c r="F652" s="1"/>
      <c r="G652" s="1"/>
      <c r="H652" s="264"/>
      <c r="I652" s="202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201"/>
      <c r="D653" s="201"/>
      <c r="E653" s="1"/>
      <c r="F653" s="1"/>
      <c r="G653" s="1"/>
      <c r="H653" s="264"/>
      <c r="I653" s="202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201"/>
      <c r="D654" s="201"/>
      <c r="E654" s="1"/>
      <c r="F654" s="1"/>
      <c r="G654" s="1"/>
      <c r="H654" s="264"/>
      <c r="I654" s="202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201"/>
      <c r="D655" s="201"/>
      <c r="E655" s="1"/>
      <c r="F655" s="1"/>
      <c r="G655" s="1"/>
      <c r="H655" s="264"/>
      <c r="I655" s="202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201"/>
      <c r="D656" s="201"/>
      <c r="E656" s="1"/>
      <c r="F656" s="1"/>
      <c r="G656" s="1"/>
      <c r="H656" s="264"/>
      <c r="I656" s="202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201"/>
      <c r="D657" s="201"/>
      <c r="E657" s="1"/>
      <c r="F657" s="1"/>
      <c r="G657" s="1"/>
      <c r="H657" s="264"/>
      <c r="I657" s="202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201"/>
      <c r="D658" s="201"/>
      <c r="E658" s="1"/>
      <c r="F658" s="1"/>
      <c r="G658" s="1"/>
      <c r="H658" s="264"/>
      <c r="I658" s="202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201"/>
      <c r="D659" s="201"/>
      <c r="E659" s="1"/>
      <c r="F659" s="1"/>
      <c r="G659" s="1"/>
      <c r="H659" s="264"/>
      <c r="I659" s="202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201"/>
      <c r="D660" s="201"/>
      <c r="E660" s="1"/>
      <c r="F660" s="1"/>
      <c r="G660" s="1"/>
      <c r="H660" s="264"/>
      <c r="I660" s="202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201"/>
      <c r="D661" s="201"/>
      <c r="E661" s="1"/>
      <c r="F661" s="1"/>
      <c r="G661" s="1"/>
      <c r="H661" s="264"/>
      <c r="I661" s="202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201"/>
      <c r="D662" s="201"/>
      <c r="E662" s="1"/>
      <c r="F662" s="1"/>
      <c r="G662" s="1"/>
      <c r="H662" s="264"/>
      <c r="I662" s="202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201"/>
      <c r="D663" s="201"/>
      <c r="E663" s="1"/>
      <c r="F663" s="1"/>
      <c r="G663" s="1"/>
      <c r="H663" s="264"/>
      <c r="I663" s="202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201"/>
      <c r="D664" s="201"/>
      <c r="E664" s="1"/>
      <c r="F664" s="1"/>
      <c r="G664" s="1"/>
      <c r="H664" s="264"/>
      <c r="I664" s="202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201"/>
      <c r="D665" s="201"/>
      <c r="E665" s="1"/>
      <c r="F665" s="1"/>
      <c r="G665" s="1"/>
      <c r="H665" s="264"/>
      <c r="I665" s="202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201"/>
      <c r="D666" s="201"/>
      <c r="E666" s="1"/>
      <c r="F666" s="1"/>
      <c r="G666" s="1"/>
      <c r="H666" s="264"/>
      <c r="I666" s="202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201"/>
      <c r="D667" s="201"/>
      <c r="E667" s="1"/>
      <c r="F667" s="1"/>
      <c r="G667" s="1"/>
      <c r="H667" s="264"/>
      <c r="I667" s="202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201"/>
      <c r="D668" s="201"/>
      <c r="E668" s="1"/>
      <c r="F668" s="1"/>
      <c r="G668" s="1"/>
      <c r="H668" s="264"/>
      <c r="I668" s="202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201"/>
      <c r="D669" s="201"/>
      <c r="E669" s="1"/>
      <c r="F669" s="1"/>
      <c r="G669" s="1"/>
      <c r="H669" s="264"/>
      <c r="I669" s="202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201"/>
      <c r="D670" s="201"/>
      <c r="E670" s="1"/>
      <c r="F670" s="1"/>
      <c r="G670" s="1"/>
      <c r="H670" s="264"/>
      <c r="I670" s="202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201"/>
      <c r="D671" s="201"/>
      <c r="E671" s="1"/>
      <c r="F671" s="1"/>
      <c r="G671" s="1"/>
      <c r="H671" s="264"/>
      <c r="I671" s="202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201"/>
      <c r="D672" s="201"/>
      <c r="E672" s="1"/>
      <c r="F672" s="1"/>
      <c r="G672" s="1"/>
      <c r="H672" s="264"/>
      <c r="I672" s="202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201"/>
      <c r="D673" s="201"/>
      <c r="E673" s="1"/>
      <c r="F673" s="1"/>
      <c r="G673" s="1"/>
      <c r="H673" s="264"/>
      <c r="I673" s="202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201"/>
      <c r="D674" s="201"/>
      <c r="E674" s="1"/>
      <c r="F674" s="1"/>
      <c r="G674" s="1"/>
      <c r="H674" s="264"/>
      <c r="I674" s="202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201"/>
      <c r="D675" s="201"/>
      <c r="E675" s="1"/>
      <c r="F675" s="1"/>
      <c r="G675" s="1"/>
      <c r="H675" s="264"/>
      <c r="I675" s="202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201"/>
      <c r="D676" s="201"/>
      <c r="E676" s="1"/>
      <c r="F676" s="1"/>
      <c r="G676" s="1"/>
      <c r="H676" s="264"/>
      <c r="I676" s="202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201"/>
      <c r="D677" s="201"/>
      <c r="E677" s="1"/>
      <c r="F677" s="1"/>
      <c r="G677" s="1"/>
      <c r="H677" s="264"/>
      <c r="I677" s="202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201"/>
      <c r="D678" s="201"/>
      <c r="E678" s="1"/>
      <c r="F678" s="1"/>
      <c r="G678" s="1"/>
      <c r="H678" s="264"/>
      <c r="I678" s="202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201"/>
      <c r="D679" s="201"/>
      <c r="E679" s="1"/>
      <c r="F679" s="1"/>
      <c r="G679" s="1"/>
      <c r="H679" s="264"/>
      <c r="I679" s="202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201"/>
      <c r="D680" s="201"/>
      <c r="E680" s="1"/>
      <c r="F680" s="1"/>
      <c r="G680" s="1"/>
      <c r="H680" s="264"/>
      <c r="I680" s="202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201"/>
      <c r="D681" s="201"/>
      <c r="E681" s="1"/>
      <c r="F681" s="1"/>
      <c r="G681" s="1"/>
      <c r="H681" s="264"/>
      <c r="I681" s="202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201"/>
      <c r="D682" s="201"/>
      <c r="E682" s="1"/>
      <c r="F682" s="1"/>
      <c r="G682" s="1"/>
      <c r="H682" s="264"/>
      <c r="I682" s="202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201"/>
      <c r="D683" s="201"/>
      <c r="E683" s="1"/>
      <c r="F683" s="1"/>
      <c r="G683" s="1"/>
      <c r="H683" s="264"/>
      <c r="I683" s="202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201"/>
      <c r="D684" s="201"/>
      <c r="E684" s="1"/>
      <c r="F684" s="1"/>
      <c r="G684" s="1"/>
      <c r="H684" s="264"/>
      <c r="I684" s="202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201"/>
      <c r="D685" s="201"/>
      <c r="E685" s="1"/>
      <c r="F685" s="1"/>
      <c r="G685" s="1"/>
      <c r="H685" s="264"/>
      <c r="I685" s="202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201"/>
      <c r="D686" s="201"/>
      <c r="E686" s="1"/>
      <c r="F686" s="1"/>
      <c r="G686" s="1"/>
      <c r="H686" s="264"/>
      <c r="I686" s="202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201"/>
      <c r="D687" s="201"/>
      <c r="E687" s="1"/>
      <c r="F687" s="1"/>
      <c r="G687" s="1"/>
      <c r="H687" s="264"/>
      <c r="I687" s="202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201"/>
      <c r="D688" s="201"/>
      <c r="E688" s="1"/>
      <c r="F688" s="1"/>
      <c r="G688" s="1"/>
      <c r="H688" s="264"/>
      <c r="I688" s="202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201"/>
      <c r="D689" s="201"/>
      <c r="E689" s="1"/>
      <c r="F689" s="1"/>
      <c r="G689" s="1"/>
      <c r="H689" s="264"/>
      <c r="I689" s="202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201"/>
      <c r="D690" s="201"/>
      <c r="E690" s="1"/>
      <c r="F690" s="1"/>
      <c r="G690" s="1"/>
      <c r="H690" s="264"/>
      <c r="I690" s="202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201"/>
      <c r="D691" s="201"/>
      <c r="E691" s="1"/>
      <c r="F691" s="1"/>
      <c r="G691" s="1"/>
      <c r="H691" s="264"/>
      <c r="I691" s="202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201"/>
      <c r="D692" s="201"/>
      <c r="E692" s="1"/>
      <c r="F692" s="1"/>
      <c r="G692" s="1"/>
      <c r="H692" s="264"/>
      <c r="I692" s="202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201"/>
      <c r="D693" s="201"/>
      <c r="E693" s="1"/>
      <c r="F693" s="1"/>
      <c r="G693" s="1"/>
      <c r="H693" s="264"/>
      <c r="I693" s="202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201"/>
      <c r="D694" s="201"/>
      <c r="E694" s="1"/>
      <c r="F694" s="1"/>
      <c r="G694" s="1"/>
      <c r="H694" s="264"/>
      <c r="I694" s="202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201"/>
      <c r="D695" s="201"/>
      <c r="E695" s="1"/>
      <c r="F695" s="1"/>
      <c r="G695" s="1"/>
      <c r="H695" s="264"/>
      <c r="I695" s="202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201"/>
      <c r="D696" s="201"/>
      <c r="E696" s="1"/>
      <c r="F696" s="1"/>
      <c r="G696" s="1"/>
      <c r="H696" s="264"/>
      <c r="I696" s="202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201"/>
      <c r="D697" s="201"/>
      <c r="E697" s="1"/>
      <c r="F697" s="1"/>
      <c r="G697" s="1"/>
      <c r="H697" s="264"/>
      <c r="I697" s="202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201"/>
      <c r="D698" s="201"/>
      <c r="E698" s="1"/>
      <c r="F698" s="1"/>
      <c r="G698" s="1"/>
      <c r="H698" s="264"/>
      <c r="I698" s="202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201"/>
      <c r="D699" s="201"/>
      <c r="E699" s="1"/>
      <c r="F699" s="1"/>
      <c r="G699" s="1"/>
      <c r="H699" s="264"/>
      <c r="I699" s="202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201"/>
      <c r="D700" s="201"/>
      <c r="E700" s="1"/>
      <c r="F700" s="1"/>
      <c r="G700" s="1"/>
      <c r="H700" s="264"/>
      <c r="I700" s="202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201"/>
      <c r="D701" s="201"/>
      <c r="E701" s="1"/>
      <c r="F701" s="1"/>
      <c r="G701" s="1"/>
      <c r="H701" s="264"/>
      <c r="I701" s="202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201"/>
      <c r="D702" s="201"/>
      <c r="E702" s="1"/>
      <c r="F702" s="1"/>
      <c r="G702" s="1"/>
      <c r="H702" s="264"/>
      <c r="I702" s="202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201"/>
      <c r="D703" s="201"/>
      <c r="E703" s="1"/>
      <c r="F703" s="1"/>
      <c r="G703" s="1"/>
      <c r="H703" s="264"/>
      <c r="I703" s="202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201"/>
      <c r="D704" s="201"/>
      <c r="E704" s="1"/>
      <c r="F704" s="1"/>
      <c r="G704" s="1"/>
      <c r="H704" s="264"/>
      <c r="I704" s="202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201"/>
      <c r="D705" s="201"/>
      <c r="E705" s="1"/>
      <c r="F705" s="1"/>
      <c r="G705" s="1"/>
      <c r="H705" s="264"/>
      <c r="I705" s="202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201"/>
      <c r="D706" s="201"/>
      <c r="E706" s="1"/>
      <c r="F706" s="1"/>
      <c r="G706" s="1"/>
      <c r="H706" s="264"/>
      <c r="I706" s="202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201"/>
      <c r="D707" s="201"/>
      <c r="E707" s="1"/>
      <c r="F707" s="1"/>
      <c r="G707" s="1"/>
      <c r="H707" s="264"/>
      <c r="I707" s="202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201"/>
      <c r="D708" s="201"/>
      <c r="E708" s="1"/>
      <c r="F708" s="1"/>
      <c r="G708" s="1"/>
      <c r="H708" s="264"/>
      <c r="I708" s="202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201"/>
      <c r="D709" s="201"/>
      <c r="E709" s="1"/>
      <c r="F709" s="1"/>
      <c r="G709" s="1"/>
      <c r="H709" s="264"/>
      <c r="I709" s="202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201"/>
      <c r="D710" s="201"/>
      <c r="E710" s="1"/>
      <c r="F710" s="1"/>
      <c r="G710" s="1"/>
      <c r="H710" s="264"/>
      <c r="I710" s="202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201"/>
      <c r="D711" s="201"/>
      <c r="E711" s="1"/>
      <c r="F711" s="1"/>
      <c r="G711" s="1"/>
      <c r="H711" s="264"/>
      <c r="I711" s="202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201"/>
      <c r="D712" s="201"/>
      <c r="E712" s="1"/>
      <c r="F712" s="1"/>
      <c r="G712" s="1"/>
      <c r="H712" s="264"/>
      <c r="I712" s="202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201"/>
      <c r="D713" s="201"/>
      <c r="E713" s="1"/>
      <c r="F713" s="1"/>
      <c r="G713" s="1"/>
      <c r="H713" s="264"/>
      <c r="I713" s="202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201"/>
      <c r="D714" s="201"/>
      <c r="E714" s="1"/>
      <c r="F714" s="1"/>
      <c r="G714" s="1"/>
      <c r="H714" s="264"/>
      <c r="I714" s="202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201"/>
      <c r="D715" s="201"/>
      <c r="E715" s="1"/>
      <c r="F715" s="1"/>
      <c r="G715" s="1"/>
      <c r="H715" s="264"/>
      <c r="I715" s="202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201"/>
      <c r="D716" s="201"/>
      <c r="E716" s="1"/>
      <c r="F716" s="1"/>
      <c r="G716" s="1"/>
      <c r="H716" s="264"/>
      <c r="I716" s="202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201"/>
      <c r="D717" s="201"/>
      <c r="E717" s="1"/>
      <c r="F717" s="1"/>
      <c r="G717" s="1"/>
      <c r="H717" s="264"/>
      <c r="I717" s="202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201"/>
      <c r="D718" s="201"/>
      <c r="E718" s="1"/>
      <c r="F718" s="1"/>
      <c r="G718" s="1"/>
      <c r="H718" s="264"/>
      <c r="I718" s="202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201"/>
      <c r="D719" s="201"/>
      <c r="E719" s="1"/>
      <c r="F719" s="1"/>
      <c r="G719" s="1"/>
      <c r="H719" s="264"/>
      <c r="I719" s="202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201"/>
      <c r="D720" s="201"/>
      <c r="E720" s="1"/>
      <c r="F720" s="1"/>
      <c r="G720" s="1"/>
      <c r="H720" s="264"/>
      <c r="I720" s="202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201"/>
      <c r="D721" s="201"/>
      <c r="E721" s="1"/>
      <c r="F721" s="1"/>
      <c r="G721" s="1"/>
      <c r="H721" s="264"/>
      <c r="I721" s="202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201"/>
      <c r="D722" s="201"/>
      <c r="E722" s="1"/>
      <c r="F722" s="1"/>
      <c r="G722" s="1"/>
      <c r="H722" s="264"/>
      <c r="I722" s="202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201"/>
      <c r="D723" s="201"/>
      <c r="E723" s="1"/>
      <c r="F723" s="1"/>
      <c r="G723" s="1"/>
      <c r="H723" s="264"/>
      <c r="I723" s="202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201"/>
      <c r="D724" s="201"/>
      <c r="E724" s="1"/>
      <c r="F724" s="1"/>
      <c r="G724" s="1"/>
      <c r="H724" s="264"/>
      <c r="I724" s="202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201"/>
      <c r="D725" s="201"/>
      <c r="E725" s="1"/>
      <c r="F725" s="1"/>
      <c r="G725" s="1"/>
      <c r="H725" s="264"/>
      <c r="I725" s="202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201"/>
      <c r="D726" s="201"/>
      <c r="E726" s="1"/>
      <c r="F726" s="1"/>
      <c r="G726" s="1"/>
      <c r="H726" s="264"/>
      <c r="I726" s="202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201"/>
      <c r="D727" s="201"/>
      <c r="E727" s="1"/>
      <c r="F727" s="1"/>
      <c r="G727" s="1"/>
      <c r="H727" s="264"/>
      <c r="I727" s="202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201"/>
      <c r="D728" s="201"/>
      <c r="E728" s="1"/>
      <c r="F728" s="1"/>
      <c r="G728" s="1"/>
      <c r="H728" s="264"/>
      <c r="I728" s="202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201"/>
      <c r="D729" s="201"/>
      <c r="E729" s="1"/>
      <c r="F729" s="1"/>
      <c r="G729" s="1"/>
      <c r="H729" s="264"/>
      <c r="I729" s="202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201"/>
      <c r="D730" s="201"/>
      <c r="E730" s="1"/>
      <c r="F730" s="1"/>
      <c r="G730" s="1"/>
      <c r="H730" s="264"/>
      <c r="I730" s="202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201"/>
      <c r="D731" s="201"/>
      <c r="E731" s="1"/>
      <c r="F731" s="1"/>
      <c r="G731" s="1"/>
      <c r="H731" s="264"/>
      <c r="I731" s="202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201"/>
      <c r="D732" s="201"/>
      <c r="E732" s="1"/>
      <c r="F732" s="1"/>
      <c r="G732" s="1"/>
      <c r="H732" s="264"/>
      <c r="I732" s="202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201"/>
      <c r="D733" s="201"/>
      <c r="E733" s="1"/>
      <c r="F733" s="1"/>
      <c r="G733" s="1"/>
      <c r="H733" s="264"/>
      <c r="I733" s="202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201"/>
      <c r="D734" s="201"/>
      <c r="E734" s="1"/>
      <c r="F734" s="1"/>
      <c r="G734" s="1"/>
      <c r="H734" s="264"/>
      <c r="I734" s="202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201"/>
      <c r="D735" s="201"/>
      <c r="E735" s="1"/>
      <c r="F735" s="1"/>
      <c r="G735" s="1"/>
      <c r="H735" s="264"/>
      <c r="I735" s="202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201"/>
      <c r="D736" s="201"/>
      <c r="E736" s="1"/>
      <c r="F736" s="1"/>
      <c r="G736" s="1"/>
      <c r="H736" s="264"/>
      <c r="I736" s="202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201"/>
      <c r="D737" s="201"/>
      <c r="E737" s="1"/>
      <c r="F737" s="1"/>
      <c r="G737" s="1"/>
      <c r="H737" s="264"/>
      <c r="I737" s="202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201"/>
      <c r="D738" s="201"/>
      <c r="E738" s="1"/>
      <c r="F738" s="1"/>
      <c r="G738" s="1"/>
      <c r="H738" s="264"/>
      <c r="I738" s="202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201"/>
      <c r="D739" s="201"/>
      <c r="E739" s="1"/>
      <c r="F739" s="1"/>
      <c r="G739" s="1"/>
      <c r="H739" s="264"/>
      <c r="I739" s="202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201"/>
      <c r="D740" s="201"/>
      <c r="E740" s="1"/>
      <c r="F740" s="1"/>
      <c r="G740" s="1"/>
      <c r="H740" s="264"/>
      <c r="I740" s="202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201"/>
      <c r="D741" s="201"/>
      <c r="E741" s="1"/>
      <c r="F741" s="1"/>
      <c r="G741" s="1"/>
      <c r="H741" s="264"/>
      <c r="I741" s="202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201"/>
      <c r="D742" s="201"/>
      <c r="E742" s="1"/>
      <c r="F742" s="1"/>
      <c r="G742" s="1"/>
      <c r="H742" s="264"/>
      <c r="I742" s="202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201"/>
      <c r="D743" s="201"/>
      <c r="E743" s="1"/>
      <c r="F743" s="1"/>
      <c r="G743" s="1"/>
      <c r="H743" s="264"/>
      <c r="I743" s="202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201"/>
      <c r="D744" s="201"/>
      <c r="E744" s="1"/>
      <c r="F744" s="1"/>
      <c r="G744" s="1"/>
      <c r="H744" s="264"/>
      <c r="I744" s="202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201"/>
      <c r="D745" s="201"/>
      <c r="E745" s="1"/>
      <c r="F745" s="1"/>
      <c r="G745" s="1"/>
      <c r="H745" s="264"/>
      <c r="I745" s="202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201"/>
      <c r="D746" s="201"/>
      <c r="E746" s="1"/>
      <c r="F746" s="1"/>
      <c r="G746" s="1"/>
      <c r="H746" s="264"/>
      <c r="I746" s="202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201"/>
      <c r="D747" s="201"/>
      <c r="E747" s="1"/>
      <c r="F747" s="1"/>
      <c r="G747" s="1"/>
      <c r="H747" s="264"/>
      <c r="I747" s="202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201"/>
      <c r="D748" s="201"/>
      <c r="E748" s="1"/>
      <c r="F748" s="1"/>
      <c r="G748" s="1"/>
      <c r="H748" s="264"/>
      <c r="I748" s="202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201"/>
      <c r="D749" s="201"/>
      <c r="E749" s="1"/>
      <c r="F749" s="1"/>
      <c r="G749" s="1"/>
      <c r="H749" s="264"/>
      <c r="I749" s="202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201"/>
      <c r="D750" s="201"/>
      <c r="E750" s="1"/>
      <c r="F750" s="1"/>
      <c r="G750" s="1"/>
      <c r="H750" s="264"/>
      <c r="I750" s="202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201"/>
      <c r="D751" s="201"/>
      <c r="E751" s="1"/>
      <c r="F751" s="1"/>
      <c r="G751" s="1"/>
      <c r="H751" s="264"/>
      <c r="I751" s="202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201"/>
      <c r="D752" s="201"/>
      <c r="E752" s="1"/>
      <c r="F752" s="1"/>
      <c r="G752" s="1"/>
      <c r="H752" s="264"/>
      <c r="I752" s="202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201"/>
      <c r="D753" s="201"/>
      <c r="E753" s="1"/>
      <c r="F753" s="1"/>
      <c r="G753" s="1"/>
      <c r="H753" s="264"/>
      <c r="I753" s="202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201"/>
      <c r="D754" s="201"/>
      <c r="E754" s="1"/>
      <c r="F754" s="1"/>
      <c r="G754" s="1"/>
      <c r="H754" s="264"/>
      <c r="I754" s="202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201"/>
      <c r="D755" s="201"/>
      <c r="E755" s="1"/>
      <c r="F755" s="1"/>
      <c r="G755" s="1"/>
      <c r="H755" s="264"/>
      <c r="I755" s="202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201"/>
      <c r="D756" s="201"/>
      <c r="E756" s="1"/>
      <c r="F756" s="1"/>
      <c r="G756" s="1"/>
      <c r="H756" s="264"/>
      <c r="I756" s="202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201"/>
      <c r="D757" s="201"/>
      <c r="E757" s="1"/>
      <c r="F757" s="1"/>
      <c r="G757" s="1"/>
      <c r="H757" s="264"/>
      <c r="I757" s="202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201"/>
      <c r="D758" s="201"/>
      <c r="E758" s="1"/>
      <c r="F758" s="1"/>
      <c r="G758" s="1"/>
      <c r="H758" s="264"/>
      <c r="I758" s="202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201"/>
      <c r="D759" s="201"/>
      <c r="E759" s="1"/>
      <c r="F759" s="1"/>
      <c r="G759" s="1"/>
      <c r="H759" s="264"/>
      <c r="I759" s="202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201"/>
      <c r="D760" s="201"/>
      <c r="E760" s="1"/>
      <c r="F760" s="1"/>
      <c r="G760" s="1"/>
      <c r="H760" s="264"/>
      <c r="I760" s="202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201"/>
      <c r="D761" s="201"/>
      <c r="E761" s="1"/>
      <c r="F761" s="1"/>
      <c r="G761" s="1"/>
      <c r="H761" s="264"/>
      <c r="I761" s="202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201"/>
      <c r="D762" s="201"/>
      <c r="E762" s="1"/>
      <c r="F762" s="1"/>
      <c r="G762" s="1"/>
      <c r="H762" s="264"/>
      <c r="I762" s="202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201"/>
      <c r="D763" s="201"/>
      <c r="E763" s="1"/>
      <c r="F763" s="1"/>
      <c r="G763" s="1"/>
      <c r="H763" s="264"/>
      <c r="I763" s="202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201"/>
      <c r="D764" s="201"/>
      <c r="E764" s="1"/>
      <c r="F764" s="1"/>
      <c r="G764" s="1"/>
      <c r="H764" s="264"/>
      <c r="I764" s="202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201"/>
      <c r="D765" s="201"/>
      <c r="E765" s="1"/>
      <c r="F765" s="1"/>
      <c r="G765" s="1"/>
      <c r="H765" s="264"/>
      <c r="I765" s="202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201"/>
      <c r="D766" s="201"/>
      <c r="E766" s="1"/>
      <c r="F766" s="1"/>
      <c r="G766" s="1"/>
      <c r="H766" s="264"/>
      <c r="I766" s="202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201"/>
      <c r="D767" s="201"/>
      <c r="E767" s="1"/>
      <c r="F767" s="1"/>
      <c r="G767" s="1"/>
      <c r="H767" s="264"/>
      <c r="I767" s="202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201"/>
      <c r="D768" s="201"/>
      <c r="E768" s="1"/>
      <c r="F768" s="1"/>
      <c r="G768" s="1"/>
      <c r="H768" s="264"/>
      <c r="I768" s="202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201"/>
      <c r="D769" s="201"/>
      <c r="E769" s="1"/>
      <c r="F769" s="1"/>
      <c r="G769" s="1"/>
      <c r="H769" s="264"/>
      <c r="I769" s="202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201"/>
      <c r="D770" s="201"/>
      <c r="E770" s="1"/>
      <c r="F770" s="1"/>
      <c r="G770" s="1"/>
      <c r="H770" s="264"/>
      <c r="I770" s="202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201"/>
      <c r="D771" s="201"/>
      <c r="E771" s="1"/>
      <c r="F771" s="1"/>
      <c r="G771" s="1"/>
      <c r="H771" s="264"/>
      <c r="I771" s="202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201"/>
      <c r="D772" s="201"/>
      <c r="E772" s="1"/>
      <c r="F772" s="1"/>
      <c r="G772" s="1"/>
      <c r="H772" s="264"/>
      <c r="I772" s="202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201"/>
      <c r="D773" s="201"/>
      <c r="E773" s="1"/>
      <c r="F773" s="1"/>
      <c r="G773" s="1"/>
      <c r="H773" s="264"/>
      <c r="I773" s="202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201"/>
      <c r="D774" s="201"/>
      <c r="E774" s="1"/>
      <c r="F774" s="1"/>
      <c r="G774" s="1"/>
      <c r="H774" s="264"/>
      <c r="I774" s="202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201"/>
      <c r="D775" s="201"/>
      <c r="E775" s="1"/>
      <c r="F775" s="1"/>
      <c r="G775" s="1"/>
      <c r="H775" s="264"/>
      <c r="I775" s="202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201"/>
      <c r="D776" s="201"/>
      <c r="E776" s="1"/>
      <c r="F776" s="1"/>
      <c r="G776" s="1"/>
      <c r="H776" s="264"/>
      <c r="I776" s="202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201"/>
      <c r="D777" s="201"/>
      <c r="E777" s="1"/>
      <c r="F777" s="1"/>
      <c r="G777" s="1"/>
      <c r="H777" s="264"/>
      <c r="I777" s="202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201"/>
      <c r="D778" s="201"/>
      <c r="E778" s="1"/>
      <c r="F778" s="1"/>
      <c r="G778" s="1"/>
      <c r="H778" s="264"/>
      <c r="I778" s="202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201"/>
      <c r="D779" s="201"/>
      <c r="E779" s="1"/>
      <c r="F779" s="1"/>
      <c r="G779" s="1"/>
      <c r="H779" s="264"/>
      <c r="I779" s="202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201"/>
      <c r="D780" s="201"/>
      <c r="E780" s="1"/>
      <c r="F780" s="1"/>
      <c r="G780" s="1"/>
      <c r="H780" s="264"/>
      <c r="I780" s="202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201"/>
      <c r="D781" s="201"/>
      <c r="E781" s="1"/>
      <c r="F781" s="1"/>
      <c r="G781" s="1"/>
      <c r="H781" s="264"/>
      <c r="I781" s="202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201"/>
      <c r="D782" s="201"/>
      <c r="E782" s="1"/>
      <c r="F782" s="1"/>
      <c r="G782" s="1"/>
      <c r="H782" s="264"/>
      <c r="I782" s="202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201"/>
      <c r="D783" s="201"/>
      <c r="E783" s="1"/>
      <c r="F783" s="1"/>
      <c r="G783" s="1"/>
      <c r="H783" s="264"/>
      <c r="I783" s="202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201"/>
      <c r="D784" s="201"/>
      <c r="E784" s="1"/>
      <c r="F784" s="1"/>
      <c r="G784" s="1"/>
      <c r="H784" s="264"/>
      <c r="I784" s="202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201"/>
      <c r="D785" s="201"/>
      <c r="E785" s="1"/>
      <c r="F785" s="1"/>
      <c r="G785" s="1"/>
      <c r="H785" s="264"/>
      <c r="I785" s="202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201"/>
      <c r="D786" s="201"/>
      <c r="E786" s="1"/>
      <c r="F786" s="1"/>
      <c r="G786" s="1"/>
      <c r="H786" s="264"/>
      <c r="I786" s="202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201"/>
      <c r="D787" s="201"/>
      <c r="E787" s="1"/>
      <c r="F787" s="1"/>
      <c r="G787" s="1"/>
      <c r="H787" s="264"/>
      <c r="I787" s="202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201"/>
      <c r="D788" s="201"/>
      <c r="E788" s="1"/>
      <c r="F788" s="1"/>
      <c r="G788" s="1"/>
      <c r="H788" s="264"/>
      <c r="I788" s="202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201"/>
      <c r="D789" s="201"/>
      <c r="E789" s="1"/>
      <c r="F789" s="1"/>
      <c r="G789" s="1"/>
      <c r="H789" s="264"/>
      <c r="I789" s="202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201"/>
      <c r="D790" s="201"/>
      <c r="E790" s="1"/>
      <c r="F790" s="1"/>
      <c r="G790" s="1"/>
      <c r="H790" s="264"/>
      <c r="I790" s="202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201"/>
      <c r="D791" s="201"/>
      <c r="E791" s="1"/>
      <c r="F791" s="1"/>
      <c r="G791" s="1"/>
      <c r="H791" s="264"/>
      <c r="I791" s="202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201"/>
      <c r="D792" s="201"/>
      <c r="E792" s="1"/>
      <c r="F792" s="1"/>
      <c r="G792" s="1"/>
      <c r="H792" s="264"/>
      <c r="I792" s="202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201"/>
      <c r="D793" s="201"/>
      <c r="E793" s="1"/>
      <c r="F793" s="1"/>
      <c r="G793" s="1"/>
      <c r="H793" s="264"/>
      <c r="I793" s="202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201"/>
      <c r="D794" s="201"/>
      <c r="E794" s="1"/>
      <c r="F794" s="1"/>
      <c r="G794" s="1"/>
      <c r="H794" s="264"/>
      <c r="I794" s="202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201"/>
      <c r="D795" s="201"/>
      <c r="E795" s="1"/>
      <c r="F795" s="1"/>
      <c r="G795" s="1"/>
      <c r="H795" s="264"/>
      <c r="I795" s="202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201"/>
      <c r="D796" s="201"/>
      <c r="E796" s="1"/>
      <c r="F796" s="1"/>
      <c r="G796" s="1"/>
      <c r="H796" s="264"/>
      <c r="I796" s="202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201"/>
      <c r="D797" s="201"/>
      <c r="E797" s="1"/>
      <c r="F797" s="1"/>
      <c r="G797" s="1"/>
      <c r="H797" s="264"/>
      <c r="I797" s="202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201"/>
      <c r="D798" s="201"/>
      <c r="E798" s="1"/>
      <c r="F798" s="1"/>
      <c r="G798" s="1"/>
      <c r="H798" s="264"/>
      <c r="I798" s="202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201"/>
      <c r="D799" s="201"/>
      <c r="E799" s="1"/>
      <c r="F799" s="1"/>
      <c r="G799" s="1"/>
      <c r="H799" s="264"/>
      <c r="I799" s="202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201"/>
      <c r="D800" s="201"/>
      <c r="E800" s="1"/>
      <c r="F800" s="1"/>
      <c r="G800" s="1"/>
      <c r="H800" s="264"/>
      <c r="I800" s="202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201"/>
      <c r="D801" s="201"/>
      <c r="E801" s="1"/>
      <c r="F801" s="1"/>
      <c r="G801" s="1"/>
      <c r="H801" s="264"/>
      <c r="I801" s="202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201"/>
      <c r="D802" s="201"/>
      <c r="E802" s="1"/>
      <c r="F802" s="1"/>
      <c r="G802" s="1"/>
      <c r="H802" s="264"/>
      <c r="I802" s="202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201"/>
      <c r="D803" s="201"/>
      <c r="E803" s="1"/>
      <c r="F803" s="1"/>
      <c r="G803" s="1"/>
      <c r="H803" s="264"/>
      <c r="I803" s="202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201"/>
      <c r="D804" s="201"/>
      <c r="E804" s="1"/>
      <c r="F804" s="1"/>
      <c r="G804" s="1"/>
      <c r="H804" s="264"/>
      <c r="I804" s="202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201"/>
      <c r="D805" s="201"/>
      <c r="E805" s="1"/>
      <c r="F805" s="1"/>
      <c r="G805" s="1"/>
      <c r="H805" s="264"/>
      <c r="I805" s="202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201"/>
      <c r="D806" s="201"/>
      <c r="E806" s="1"/>
      <c r="F806" s="1"/>
      <c r="G806" s="1"/>
      <c r="H806" s="264"/>
      <c r="I806" s="202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201"/>
      <c r="D807" s="201"/>
      <c r="E807" s="1"/>
      <c r="F807" s="1"/>
      <c r="G807" s="1"/>
      <c r="H807" s="264"/>
      <c r="I807" s="202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201"/>
      <c r="D808" s="201"/>
      <c r="E808" s="1"/>
      <c r="F808" s="1"/>
      <c r="G808" s="1"/>
      <c r="H808" s="264"/>
      <c r="I808" s="202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201"/>
      <c r="D809" s="201"/>
      <c r="E809" s="1"/>
      <c r="F809" s="1"/>
      <c r="G809" s="1"/>
      <c r="H809" s="264"/>
      <c r="I809" s="202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201"/>
      <c r="D810" s="201"/>
      <c r="E810" s="1"/>
      <c r="F810" s="1"/>
      <c r="G810" s="1"/>
      <c r="H810" s="264"/>
      <c r="I810" s="202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201"/>
      <c r="D811" s="201"/>
      <c r="E811" s="1"/>
      <c r="F811" s="1"/>
      <c r="G811" s="1"/>
      <c r="H811" s="264"/>
      <c r="I811" s="202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201"/>
      <c r="D812" s="201"/>
      <c r="E812" s="1"/>
      <c r="F812" s="1"/>
      <c r="G812" s="1"/>
      <c r="H812" s="264"/>
      <c r="I812" s="202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201"/>
      <c r="D813" s="201"/>
      <c r="E813" s="1"/>
      <c r="F813" s="1"/>
      <c r="G813" s="1"/>
      <c r="H813" s="264"/>
      <c r="I813" s="202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201"/>
      <c r="D814" s="201"/>
      <c r="E814" s="1"/>
      <c r="F814" s="1"/>
      <c r="G814" s="1"/>
      <c r="H814" s="264"/>
      <c r="I814" s="202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201"/>
      <c r="D815" s="201"/>
      <c r="E815" s="1"/>
      <c r="F815" s="1"/>
      <c r="G815" s="1"/>
      <c r="H815" s="264"/>
      <c r="I815" s="202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201"/>
      <c r="D816" s="201"/>
      <c r="E816" s="1"/>
      <c r="F816" s="1"/>
      <c r="G816" s="1"/>
      <c r="H816" s="264"/>
      <c r="I816" s="202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201"/>
      <c r="D817" s="201"/>
      <c r="E817" s="1"/>
      <c r="F817" s="1"/>
      <c r="G817" s="1"/>
      <c r="H817" s="264"/>
      <c r="I817" s="202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201"/>
      <c r="D818" s="201"/>
      <c r="E818" s="1"/>
      <c r="F818" s="1"/>
      <c r="G818" s="1"/>
      <c r="H818" s="264"/>
      <c r="I818" s="202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201"/>
      <c r="D819" s="201"/>
      <c r="E819" s="1"/>
      <c r="F819" s="1"/>
      <c r="G819" s="1"/>
      <c r="H819" s="264"/>
      <c r="I819" s="202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201"/>
      <c r="D820" s="201"/>
      <c r="E820" s="1"/>
      <c r="F820" s="1"/>
      <c r="G820" s="1"/>
      <c r="H820" s="264"/>
      <c r="I820" s="202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201"/>
      <c r="D821" s="201"/>
      <c r="E821" s="1"/>
      <c r="F821" s="1"/>
      <c r="G821" s="1"/>
      <c r="H821" s="264"/>
      <c r="I821" s="202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201"/>
      <c r="D822" s="201"/>
      <c r="E822" s="1"/>
      <c r="F822" s="1"/>
      <c r="G822" s="1"/>
      <c r="H822" s="264"/>
      <c r="I822" s="202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201"/>
      <c r="D823" s="201"/>
      <c r="E823" s="1"/>
      <c r="F823" s="1"/>
      <c r="G823" s="1"/>
      <c r="H823" s="264"/>
      <c r="I823" s="202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201"/>
      <c r="D824" s="201"/>
      <c r="E824" s="1"/>
      <c r="F824" s="1"/>
      <c r="G824" s="1"/>
      <c r="H824" s="264"/>
      <c r="I824" s="202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201"/>
      <c r="D825" s="201"/>
      <c r="E825" s="1"/>
      <c r="F825" s="1"/>
      <c r="G825" s="1"/>
      <c r="H825" s="264"/>
      <c r="I825" s="202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201"/>
      <c r="D826" s="201"/>
      <c r="E826" s="1"/>
      <c r="F826" s="1"/>
      <c r="G826" s="1"/>
      <c r="H826" s="264"/>
      <c r="I826" s="202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201"/>
      <c r="D827" s="201"/>
      <c r="E827" s="1"/>
      <c r="F827" s="1"/>
      <c r="G827" s="1"/>
      <c r="H827" s="264"/>
      <c r="I827" s="202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201"/>
      <c r="D828" s="201"/>
      <c r="E828" s="1"/>
      <c r="F828" s="1"/>
      <c r="G828" s="1"/>
      <c r="H828" s="264"/>
      <c r="I828" s="202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201"/>
      <c r="D829" s="201"/>
      <c r="E829" s="1"/>
      <c r="F829" s="1"/>
      <c r="G829" s="1"/>
      <c r="H829" s="264"/>
      <c r="I829" s="202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201"/>
      <c r="D830" s="201"/>
      <c r="E830" s="1"/>
      <c r="F830" s="1"/>
      <c r="G830" s="1"/>
      <c r="H830" s="264"/>
      <c r="I830" s="202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201"/>
      <c r="D831" s="201"/>
      <c r="E831" s="1"/>
      <c r="F831" s="1"/>
      <c r="G831" s="1"/>
      <c r="H831" s="264"/>
      <c r="I831" s="202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201"/>
      <c r="D832" s="201"/>
      <c r="E832" s="1"/>
      <c r="F832" s="1"/>
      <c r="G832" s="1"/>
      <c r="H832" s="264"/>
      <c r="I832" s="202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201"/>
      <c r="D833" s="201"/>
      <c r="E833" s="1"/>
      <c r="F833" s="1"/>
      <c r="G833" s="1"/>
      <c r="H833" s="264"/>
      <c r="I833" s="202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201"/>
      <c r="D834" s="201"/>
      <c r="E834" s="1"/>
      <c r="F834" s="1"/>
      <c r="G834" s="1"/>
      <c r="H834" s="264"/>
      <c r="I834" s="202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201"/>
      <c r="D835" s="201"/>
      <c r="E835" s="1"/>
      <c r="F835" s="1"/>
      <c r="G835" s="1"/>
      <c r="H835" s="264"/>
      <c r="I835" s="202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201"/>
      <c r="D836" s="201"/>
      <c r="E836" s="1"/>
      <c r="F836" s="1"/>
      <c r="G836" s="1"/>
      <c r="H836" s="264"/>
      <c r="I836" s="202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201"/>
      <c r="D837" s="201"/>
      <c r="E837" s="1"/>
      <c r="F837" s="1"/>
      <c r="G837" s="1"/>
      <c r="H837" s="264"/>
      <c r="I837" s="202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201"/>
      <c r="D838" s="201"/>
      <c r="E838" s="1"/>
      <c r="F838" s="1"/>
      <c r="G838" s="1"/>
      <c r="H838" s="264"/>
      <c r="I838" s="202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201"/>
      <c r="D839" s="201"/>
      <c r="E839" s="1"/>
      <c r="F839" s="1"/>
      <c r="G839" s="1"/>
      <c r="H839" s="264"/>
      <c r="I839" s="202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201"/>
      <c r="D840" s="201"/>
      <c r="E840" s="1"/>
      <c r="F840" s="1"/>
      <c r="G840" s="1"/>
      <c r="H840" s="264"/>
      <c r="I840" s="202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201"/>
      <c r="D841" s="201"/>
      <c r="E841" s="1"/>
      <c r="F841" s="1"/>
      <c r="G841" s="1"/>
      <c r="H841" s="264"/>
      <c r="I841" s="202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201"/>
      <c r="D842" s="201"/>
      <c r="E842" s="1"/>
      <c r="F842" s="1"/>
      <c r="G842" s="1"/>
      <c r="H842" s="264"/>
      <c r="I842" s="202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201"/>
      <c r="D843" s="201"/>
      <c r="E843" s="1"/>
      <c r="F843" s="1"/>
      <c r="G843" s="1"/>
      <c r="H843" s="264"/>
      <c r="I843" s="202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201"/>
      <c r="D844" s="201"/>
      <c r="E844" s="1"/>
      <c r="F844" s="1"/>
      <c r="G844" s="1"/>
      <c r="H844" s="264"/>
      <c r="I844" s="202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201"/>
      <c r="D845" s="201"/>
      <c r="E845" s="1"/>
      <c r="F845" s="1"/>
      <c r="G845" s="1"/>
      <c r="H845" s="264"/>
      <c r="I845" s="202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201"/>
      <c r="D846" s="201"/>
      <c r="E846" s="1"/>
      <c r="F846" s="1"/>
      <c r="G846" s="1"/>
      <c r="H846" s="264"/>
      <c r="I846" s="202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201"/>
      <c r="D847" s="201"/>
      <c r="E847" s="1"/>
      <c r="F847" s="1"/>
      <c r="G847" s="1"/>
      <c r="H847" s="264"/>
      <c r="I847" s="202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201"/>
      <c r="D848" s="201"/>
      <c r="E848" s="1"/>
      <c r="F848" s="1"/>
      <c r="G848" s="1"/>
      <c r="H848" s="264"/>
      <c r="I848" s="202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201"/>
      <c r="D849" s="201"/>
      <c r="E849" s="1"/>
      <c r="F849" s="1"/>
      <c r="G849" s="1"/>
      <c r="H849" s="264"/>
      <c r="I849" s="202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201"/>
      <c r="D850" s="201"/>
      <c r="E850" s="1"/>
      <c r="F850" s="1"/>
      <c r="G850" s="1"/>
      <c r="H850" s="264"/>
      <c r="I850" s="202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201"/>
      <c r="D851" s="201"/>
      <c r="E851" s="1"/>
      <c r="F851" s="1"/>
      <c r="G851" s="1"/>
      <c r="H851" s="264"/>
      <c r="I851" s="202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201"/>
      <c r="D852" s="201"/>
      <c r="E852" s="1"/>
      <c r="F852" s="1"/>
      <c r="G852" s="1"/>
      <c r="H852" s="264"/>
      <c r="I852" s="202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201"/>
      <c r="D853" s="201"/>
      <c r="E853" s="1"/>
      <c r="F853" s="1"/>
      <c r="G853" s="1"/>
      <c r="H853" s="264"/>
      <c r="I853" s="202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201"/>
      <c r="D854" s="201"/>
      <c r="E854" s="1"/>
      <c r="F854" s="1"/>
      <c r="G854" s="1"/>
      <c r="H854" s="264"/>
      <c r="I854" s="202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201"/>
      <c r="D855" s="201"/>
      <c r="E855" s="1"/>
      <c r="F855" s="1"/>
      <c r="G855" s="1"/>
      <c r="H855" s="264"/>
      <c r="I855" s="202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201"/>
      <c r="D856" s="201"/>
      <c r="E856" s="1"/>
      <c r="F856" s="1"/>
      <c r="G856" s="1"/>
      <c r="H856" s="264"/>
      <c r="I856" s="202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201"/>
      <c r="D857" s="201"/>
      <c r="E857" s="1"/>
      <c r="F857" s="1"/>
      <c r="G857" s="1"/>
      <c r="H857" s="264"/>
      <c r="I857" s="202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201"/>
      <c r="D858" s="201"/>
      <c r="E858" s="1"/>
      <c r="F858" s="1"/>
      <c r="G858" s="1"/>
      <c r="H858" s="264"/>
      <c r="I858" s="202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201"/>
      <c r="D859" s="201"/>
      <c r="E859" s="1"/>
      <c r="F859" s="1"/>
      <c r="G859" s="1"/>
      <c r="H859" s="264"/>
      <c r="I859" s="202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201"/>
      <c r="D860" s="201"/>
      <c r="E860" s="1"/>
      <c r="F860" s="1"/>
      <c r="G860" s="1"/>
      <c r="H860" s="264"/>
      <c r="I860" s="202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201"/>
      <c r="D861" s="201"/>
      <c r="E861" s="1"/>
      <c r="F861" s="1"/>
      <c r="G861" s="1"/>
      <c r="H861" s="264"/>
      <c r="I861" s="202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201"/>
      <c r="D862" s="201"/>
      <c r="E862" s="1"/>
      <c r="F862" s="1"/>
      <c r="G862" s="1"/>
      <c r="H862" s="264"/>
      <c r="I862" s="202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201"/>
      <c r="D863" s="201"/>
      <c r="E863" s="1"/>
      <c r="F863" s="1"/>
      <c r="G863" s="1"/>
      <c r="H863" s="264"/>
      <c r="I863" s="202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201"/>
      <c r="D864" s="201"/>
      <c r="E864" s="1"/>
      <c r="F864" s="1"/>
      <c r="G864" s="1"/>
      <c r="H864" s="264"/>
      <c r="I864" s="202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201"/>
      <c r="D865" s="201"/>
      <c r="E865" s="1"/>
      <c r="F865" s="1"/>
      <c r="G865" s="1"/>
      <c r="H865" s="264"/>
      <c r="I865" s="202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201"/>
      <c r="D866" s="201"/>
      <c r="E866" s="1"/>
      <c r="F866" s="1"/>
      <c r="G866" s="1"/>
      <c r="H866" s="264"/>
      <c r="I866" s="202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201"/>
      <c r="D867" s="201"/>
      <c r="E867" s="1"/>
      <c r="F867" s="1"/>
      <c r="G867" s="1"/>
      <c r="H867" s="264"/>
      <c r="I867" s="202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201"/>
      <c r="D868" s="201"/>
      <c r="E868" s="1"/>
      <c r="F868" s="1"/>
      <c r="G868" s="1"/>
      <c r="H868" s="264"/>
      <c r="I868" s="202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201"/>
      <c r="D869" s="201"/>
      <c r="E869" s="1"/>
      <c r="F869" s="1"/>
      <c r="G869" s="1"/>
      <c r="H869" s="264"/>
      <c r="I869" s="202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201"/>
      <c r="D870" s="201"/>
      <c r="E870" s="1"/>
      <c r="F870" s="1"/>
      <c r="G870" s="1"/>
      <c r="H870" s="264"/>
      <c r="I870" s="202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201"/>
      <c r="D871" s="201"/>
      <c r="E871" s="1"/>
      <c r="F871" s="1"/>
      <c r="G871" s="1"/>
      <c r="H871" s="264"/>
      <c r="I871" s="202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201"/>
      <c r="D872" s="201"/>
      <c r="E872" s="1"/>
      <c r="F872" s="1"/>
      <c r="G872" s="1"/>
      <c r="H872" s="264"/>
      <c r="I872" s="202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201"/>
      <c r="D873" s="201"/>
      <c r="E873" s="1"/>
      <c r="F873" s="1"/>
      <c r="G873" s="1"/>
      <c r="H873" s="264"/>
      <c r="I873" s="202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201"/>
      <c r="D874" s="201"/>
      <c r="E874" s="1"/>
      <c r="F874" s="1"/>
      <c r="G874" s="1"/>
      <c r="H874" s="264"/>
      <c r="I874" s="202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201"/>
      <c r="D875" s="201"/>
      <c r="E875" s="1"/>
      <c r="F875" s="1"/>
      <c r="G875" s="1"/>
      <c r="H875" s="264"/>
      <c r="I875" s="202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201"/>
      <c r="D876" s="201"/>
      <c r="E876" s="1"/>
      <c r="F876" s="1"/>
      <c r="G876" s="1"/>
      <c r="H876" s="264"/>
      <c r="I876" s="202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201"/>
      <c r="D877" s="201"/>
      <c r="E877" s="1"/>
      <c r="F877" s="1"/>
      <c r="G877" s="1"/>
      <c r="H877" s="264"/>
      <c r="I877" s="202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201"/>
      <c r="D878" s="201"/>
      <c r="E878" s="1"/>
      <c r="F878" s="1"/>
      <c r="G878" s="1"/>
      <c r="H878" s="264"/>
      <c r="I878" s="202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201"/>
      <c r="D879" s="201"/>
      <c r="E879" s="1"/>
      <c r="F879" s="1"/>
      <c r="G879" s="1"/>
      <c r="H879" s="264"/>
      <c r="I879" s="202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201"/>
      <c r="D880" s="201"/>
      <c r="E880" s="1"/>
      <c r="F880" s="1"/>
      <c r="G880" s="1"/>
      <c r="H880" s="264"/>
      <c r="I880" s="202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201"/>
      <c r="D881" s="201"/>
      <c r="E881" s="1"/>
      <c r="F881" s="1"/>
      <c r="G881" s="1"/>
      <c r="H881" s="264"/>
      <c r="I881" s="202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201"/>
      <c r="D882" s="201"/>
      <c r="E882" s="1"/>
      <c r="F882" s="1"/>
      <c r="G882" s="1"/>
      <c r="H882" s="264"/>
      <c r="I882" s="202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201"/>
      <c r="D883" s="201"/>
      <c r="E883" s="1"/>
      <c r="F883" s="1"/>
      <c r="G883" s="1"/>
      <c r="H883" s="264"/>
      <c r="I883" s="202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201"/>
      <c r="D884" s="201"/>
      <c r="E884" s="1"/>
      <c r="F884" s="1"/>
      <c r="G884" s="1"/>
      <c r="H884" s="264"/>
      <c r="I884" s="202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201"/>
      <c r="D885" s="201"/>
      <c r="E885" s="1"/>
      <c r="F885" s="1"/>
      <c r="G885" s="1"/>
      <c r="H885" s="264"/>
      <c r="I885" s="202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201"/>
      <c r="D886" s="201"/>
      <c r="E886" s="1"/>
      <c r="F886" s="1"/>
      <c r="G886" s="1"/>
      <c r="H886" s="264"/>
      <c r="I886" s="202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201"/>
      <c r="D887" s="201"/>
      <c r="E887" s="1"/>
      <c r="F887" s="1"/>
      <c r="G887" s="1"/>
      <c r="H887" s="264"/>
      <c r="I887" s="202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201"/>
      <c r="D888" s="201"/>
      <c r="E888" s="1"/>
      <c r="F888" s="1"/>
      <c r="G888" s="1"/>
      <c r="H888" s="264"/>
      <c r="I888" s="202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201"/>
      <c r="D889" s="201"/>
      <c r="E889" s="1"/>
      <c r="F889" s="1"/>
      <c r="G889" s="1"/>
      <c r="H889" s="264"/>
      <c r="I889" s="202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201"/>
      <c r="D890" s="201"/>
      <c r="E890" s="1"/>
      <c r="F890" s="1"/>
      <c r="G890" s="1"/>
      <c r="H890" s="264"/>
      <c r="I890" s="202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201"/>
      <c r="D891" s="201"/>
      <c r="E891" s="1"/>
      <c r="F891" s="1"/>
      <c r="G891" s="1"/>
      <c r="H891" s="264"/>
      <c r="I891" s="202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201"/>
      <c r="D892" s="201"/>
      <c r="E892" s="1"/>
      <c r="F892" s="1"/>
      <c r="G892" s="1"/>
      <c r="H892" s="264"/>
      <c r="I892" s="202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201"/>
      <c r="D893" s="201"/>
      <c r="E893" s="1"/>
      <c r="F893" s="1"/>
      <c r="G893" s="1"/>
      <c r="H893" s="264"/>
      <c r="I893" s="202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201"/>
      <c r="D894" s="201"/>
      <c r="E894" s="1"/>
      <c r="F894" s="1"/>
      <c r="G894" s="1"/>
      <c r="H894" s="264"/>
      <c r="I894" s="202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201"/>
      <c r="D895" s="201"/>
      <c r="E895" s="1"/>
      <c r="F895" s="1"/>
      <c r="G895" s="1"/>
      <c r="H895" s="264"/>
      <c r="I895" s="202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201"/>
      <c r="D896" s="201"/>
      <c r="E896" s="1"/>
      <c r="F896" s="1"/>
      <c r="G896" s="1"/>
      <c r="H896" s="264"/>
      <c r="I896" s="202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201"/>
      <c r="D897" s="201"/>
      <c r="E897" s="1"/>
      <c r="F897" s="1"/>
      <c r="G897" s="1"/>
      <c r="H897" s="264"/>
      <c r="I897" s="202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201"/>
      <c r="D898" s="201"/>
      <c r="E898" s="1"/>
      <c r="F898" s="1"/>
      <c r="G898" s="1"/>
      <c r="H898" s="264"/>
      <c r="I898" s="202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201"/>
      <c r="D899" s="201"/>
      <c r="E899" s="1"/>
      <c r="F899" s="1"/>
      <c r="G899" s="1"/>
      <c r="H899" s="264"/>
      <c r="I899" s="202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201"/>
      <c r="D900" s="201"/>
      <c r="E900" s="1"/>
      <c r="F900" s="1"/>
      <c r="G900" s="1"/>
      <c r="H900" s="264"/>
      <c r="I900" s="202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201"/>
      <c r="D901" s="201"/>
      <c r="E901" s="1"/>
      <c r="F901" s="1"/>
      <c r="G901" s="1"/>
      <c r="H901" s="264"/>
      <c r="I901" s="202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201"/>
      <c r="D902" s="201"/>
      <c r="E902" s="1"/>
      <c r="F902" s="1"/>
      <c r="G902" s="1"/>
      <c r="H902" s="264"/>
      <c r="I902" s="202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201"/>
      <c r="D903" s="201"/>
      <c r="E903" s="1"/>
      <c r="F903" s="1"/>
      <c r="G903" s="1"/>
      <c r="H903" s="264"/>
      <c r="I903" s="202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201"/>
      <c r="D904" s="201"/>
      <c r="E904" s="1"/>
      <c r="F904" s="1"/>
      <c r="G904" s="1"/>
      <c r="H904" s="264"/>
      <c r="I904" s="202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201"/>
      <c r="D905" s="201"/>
      <c r="E905" s="1"/>
      <c r="F905" s="1"/>
      <c r="G905" s="1"/>
      <c r="H905" s="264"/>
      <c r="I905" s="202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201"/>
      <c r="D906" s="201"/>
      <c r="E906" s="1"/>
      <c r="F906" s="1"/>
      <c r="G906" s="1"/>
      <c r="H906" s="264"/>
      <c r="I906" s="202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201"/>
      <c r="D907" s="201"/>
      <c r="E907" s="1"/>
      <c r="F907" s="1"/>
      <c r="G907" s="1"/>
      <c r="H907" s="264"/>
      <c r="I907" s="202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201"/>
      <c r="D908" s="201"/>
      <c r="E908" s="1"/>
      <c r="F908" s="1"/>
      <c r="G908" s="1"/>
      <c r="H908" s="264"/>
      <c r="I908" s="202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201"/>
      <c r="D909" s="201"/>
      <c r="E909" s="1"/>
      <c r="F909" s="1"/>
      <c r="G909" s="1"/>
      <c r="H909" s="264"/>
      <c r="I909" s="202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201"/>
      <c r="D910" s="201"/>
      <c r="E910" s="1"/>
      <c r="F910" s="1"/>
      <c r="G910" s="1"/>
      <c r="H910" s="264"/>
      <c r="I910" s="202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201"/>
      <c r="D911" s="201"/>
      <c r="E911" s="1"/>
      <c r="F911" s="1"/>
      <c r="G911" s="1"/>
      <c r="H911" s="264"/>
      <c r="I911" s="202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201"/>
      <c r="D912" s="201"/>
      <c r="E912" s="1"/>
      <c r="F912" s="1"/>
      <c r="G912" s="1"/>
      <c r="H912" s="264"/>
      <c r="I912" s="202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201"/>
      <c r="D913" s="201"/>
      <c r="E913" s="1"/>
      <c r="F913" s="1"/>
      <c r="G913" s="1"/>
      <c r="H913" s="264"/>
      <c r="I913" s="202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201"/>
      <c r="D914" s="201"/>
      <c r="E914" s="1"/>
      <c r="F914" s="1"/>
      <c r="G914" s="1"/>
      <c r="H914" s="264"/>
      <c r="I914" s="202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201"/>
      <c r="D915" s="201"/>
      <c r="E915" s="1"/>
      <c r="F915" s="1"/>
      <c r="G915" s="1"/>
      <c r="H915" s="264"/>
      <c r="I915" s="202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201"/>
      <c r="D916" s="201"/>
      <c r="E916" s="1"/>
      <c r="F916" s="1"/>
      <c r="G916" s="1"/>
      <c r="H916" s="264"/>
      <c r="I916" s="202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201"/>
      <c r="D917" s="201"/>
      <c r="E917" s="1"/>
      <c r="F917" s="1"/>
      <c r="G917" s="1"/>
      <c r="H917" s="264"/>
      <c r="I917" s="202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201"/>
      <c r="D918" s="201"/>
      <c r="E918" s="1"/>
      <c r="F918" s="1"/>
      <c r="G918" s="1"/>
      <c r="H918" s="264"/>
      <c r="I918" s="202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201"/>
      <c r="D919" s="201"/>
      <c r="E919" s="1"/>
      <c r="F919" s="1"/>
      <c r="G919" s="1"/>
      <c r="H919" s="264"/>
      <c r="I919" s="202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201"/>
      <c r="D920" s="201"/>
      <c r="E920" s="1"/>
      <c r="F920" s="1"/>
      <c r="G920" s="1"/>
      <c r="H920" s="264"/>
      <c r="I920" s="202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201"/>
      <c r="D921" s="201"/>
      <c r="E921" s="1"/>
      <c r="F921" s="1"/>
      <c r="G921" s="1"/>
      <c r="H921" s="264"/>
      <c r="I921" s="202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201"/>
      <c r="D922" s="201"/>
      <c r="E922" s="1"/>
      <c r="F922" s="1"/>
      <c r="G922" s="1"/>
      <c r="H922" s="264"/>
      <c r="I922" s="202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201"/>
      <c r="D923" s="201"/>
      <c r="E923" s="1"/>
      <c r="F923" s="1"/>
      <c r="G923" s="1"/>
      <c r="H923" s="264"/>
      <c r="I923" s="202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201"/>
      <c r="D924" s="201"/>
      <c r="E924" s="1"/>
      <c r="F924" s="1"/>
      <c r="G924" s="1"/>
      <c r="H924" s="264"/>
      <c r="I924" s="202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201"/>
      <c r="D925" s="201"/>
      <c r="E925" s="1"/>
      <c r="F925" s="1"/>
      <c r="G925" s="1"/>
      <c r="H925" s="264"/>
      <c r="I925" s="202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201"/>
      <c r="D926" s="201"/>
      <c r="E926" s="1"/>
      <c r="F926" s="1"/>
      <c r="G926" s="1"/>
      <c r="H926" s="264"/>
      <c r="I926" s="202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201"/>
      <c r="D927" s="201"/>
      <c r="E927" s="1"/>
      <c r="F927" s="1"/>
      <c r="G927" s="1"/>
      <c r="H927" s="264"/>
      <c r="I927" s="202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201"/>
      <c r="D928" s="201"/>
      <c r="E928" s="1"/>
      <c r="F928" s="1"/>
      <c r="G928" s="1"/>
      <c r="H928" s="264"/>
      <c r="I928" s="202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201"/>
      <c r="D929" s="201"/>
      <c r="E929" s="1"/>
      <c r="F929" s="1"/>
      <c r="G929" s="1"/>
      <c r="H929" s="264"/>
      <c r="I929" s="202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201"/>
      <c r="D930" s="201"/>
      <c r="E930" s="1"/>
      <c r="F930" s="1"/>
      <c r="G930" s="1"/>
      <c r="H930" s="264"/>
      <c r="I930" s="202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201"/>
      <c r="D931" s="201"/>
      <c r="E931" s="1"/>
      <c r="F931" s="1"/>
      <c r="G931" s="1"/>
      <c r="H931" s="264"/>
      <c r="I931" s="202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201"/>
      <c r="D932" s="201"/>
      <c r="E932" s="1"/>
      <c r="F932" s="1"/>
      <c r="G932" s="1"/>
      <c r="H932" s="264"/>
      <c r="I932" s="202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201"/>
      <c r="D933" s="201"/>
      <c r="E933" s="1"/>
      <c r="F933" s="1"/>
      <c r="G933" s="1"/>
      <c r="H933" s="264"/>
      <c r="I933" s="202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201"/>
      <c r="D934" s="201"/>
      <c r="E934" s="1"/>
      <c r="F934" s="1"/>
      <c r="G934" s="1"/>
      <c r="H934" s="264"/>
      <c r="I934" s="202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201"/>
      <c r="D935" s="201"/>
      <c r="E935" s="1"/>
      <c r="F935" s="1"/>
      <c r="G935" s="1"/>
      <c r="H935" s="264"/>
      <c r="I935" s="202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201"/>
      <c r="D936" s="201"/>
      <c r="E936" s="1"/>
      <c r="F936" s="1"/>
      <c r="G936" s="1"/>
      <c r="H936" s="264"/>
      <c r="I936" s="202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201"/>
      <c r="D937" s="201"/>
      <c r="E937" s="1"/>
      <c r="F937" s="1"/>
      <c r="G937" s="1"/>
      <c r="H937" s="264"/>
      <c r="I937" s="202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201"/>
      <c r="D938" s="201"/>
      <c r="E938" s="1"/>
      <c r="F938" s="1"/>
      <c r="G938" s="1"/>
      <c r="H938" s="264"/>
      <c r="I938" s="202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201"/>
      <c r="D939" s="201"/>
      <c r="E939" s="1"/>
      <c r="F939" s="1"/>
      <c r="G939" s="1"/>
      <c r="H939" s="264"/>
      <c r="I939" s="202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201"/>
      <c r="D940" s="201"/>
      <c r="E940" s="1"/>
      <c r="F940" s="1"/>
      <c r="G940" s="1"/>
      <c r="H940" s="264"/>
      <c r="I940" s="202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201"/>
      <c r="D941" s="201"/>
      <c r="E941" s="1"/>
      <c r="F941" s="1"/>
      <c r="G941" s="1"/>
      <c r="H941" s="264"/>
      <c r="I941" s="202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201"/>
      <c r="D942" s="201"/>
      <c r="E942" s="1"/>
      <c r="F942" s="1"/>
      <c r="G942" s="1"/>
      <c r="H942" s="264"/>
      <c r="I942" s="202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201"/>
      <c r="D943" s="201"/>
      <c r="E943" s="1"/>
      <c r="F943" s="1"/>
      <c r="G943" s="1"/>
      <c r="H943" s="264"/>
      <c r="I943" s="202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201"/>
      <c r="D944" s="201"/>
      <c r="E944" s="1"/>
      <c r="F944" s="1"/>
      <c r="G944" s="1"/>
      <c r="H944" s="264"/>
      <c r="I944" s="202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201"/>
      <c r="D945" s="201"/>
      <c r="E945" s="1"/>
      <c r="F945" s="1"/>
      <c r="G945" s="1"/>
      <c r="H945" s="264"/>
      <c r="I945" s="202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201"/>
      <c r="D946" s="201"/>
      <c r="E946" s="1"/>
      <c r="F946" s="1"/>
      <c r="G946" s="1"/>
      <c r="H946" s="264"/>
      <c r="I946" s="202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201"/>
      <c r="D947" s="201"/>
      <c r="E947" s="1"/>
      <c r="F947" s="1"/>
      <c r="G947" s="1"/>
      <c r="H947" s="264"/>
      <c r="I947" s="202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201"/>
      <c r="D948" s="201"/>
      <c r="E948" s="1"/>
      <c r="F948" s="1"/>
      <c r="G948" s="1"/>
      <c r="H948" s="264"/>
      <c r="I948" s="202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201"/>
      <c r="D949" s="201"/>
      <c r="E949" s="1"/>
      <c r="F949" s="1"/>
      <c r="G949" s="1"/>
      <c r="H949" s="264"/>
      <c r="I949" s="202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201"/>
      <c r="D950" s="201"/>
      <c r="E950" s="1"/>
      <c r="F950" s="1"/>
      <c r="G950" s="1"/>
      <c r="H950" s="264"/>
      <c r="I950" s="202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201"/>
      <c r="D951" s="201"/>
      <c r="E951" s="1"/>
      <c r="F951" s="1"/>
      <c r="G951" s="1"/>
      <c r="H951" s="264"/>
      <c r="I951" s="202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201"/>
      <c r="D952" s="201"/>
      <c r="E952" s="1"/>
      <c r="F952" s="1"/>
      <c r="G952" s="1"/>
      <c r="H952" s="264"/>
      <c r="I952" s="202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201"/>
      <c r="D953" s="201"/>
      <c r="E953" s="1"/>
      <c r="F953" s="1"/>
      <c r="G953" s="1"/>
      <c r="H953" s="264"/>
      <c r="I953" s="202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201"/>
      <c r="D954" s="201"/>
      <c r="E954" s="1"/>
      <c r="F954" s="1"/>
      <c r="G954" s="1"/>
      <c r="H954" s="264"/>
      <c r="I954" s="202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201"/>
      <c r="D955" s="201"/>
      <c r="E955" s="1"/>
      <c r="F955" s="1"/>
      <c r="G955" s="1"/>
      <c r="H955" s="264"/>
      <c r="I955" s="202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201"/>
      <c r="D956" s="201"/>
      <c r="E956" s="1"/>
      <c r="F956" s="1"/>
      <c r="G956" s="1"/>
      <c r="H956" s="264"/>
      <c r="I956" s="202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201"/>
      <c r="D957" s="201"/>
      <c r="E957" s="1"/>
      <c r="F957" s="1"/>
      <c r="G957" s="1"/>
      <c r="H957" s="264"/>
      <c r="I957" s="202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201"/>
      <c r="D958" s="201"/>
      <c r="E958" s="1"/>
      <c r="F958" s="1"/>
      <c r="G958" s="1"/>
      <c r="H958" s="264"/>
      <c r="I958" s="202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201"/>
      <c r="D959" s="201"/>
      <c r="E959" s="1"/>
      <c r="F959" s="1"/>
      <c r="G959" s="1"/>
      <c r="H959" s="264"/>
      <c r="I959" s="202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201"/>
      <c r="D960" s="201"/>
      <c r="E960" s="1"/>
      <c r="F960" s="1"/>
      <c r="G960" s="1"/>
      <c r="H960" s="264"/>
      <c r="I960" s="202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201"/>
      <c r="D961" s="201"/>
      <c r="E961" s="1"/>
      <c r="F961" s="1"/>
      <c r="G961" s="1"/>
      <c r="H961" s="264"/>
      <c r="I961" s="202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201"/>
      <c r="D962" s="201"/>
      <c r="E962" s="1"/>
      <c r="F962" s="1"/>
      <c r="G962" s="1"/>
      <c r="H962" s="264"/>
      <c r="I962" s="202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201"/>
      <c r="D963" s="201"/>
      <c r="E963" s="1"/>
      <c r="F963" s="1"/>
      <c r="G963" s="1"/>
      <c r="H963" s="264"/>
      <c r="I963" s="202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201"/>
      <c r="D964" s="201"/>
      <c r="E964" s="1"/>
      <c r="F964" s="1"/>
      <c r="G964" s="1"/>
      <c r="H964" s="264"/>
      <c r="I964" s="202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201"/>
      <c r="D965" s="201"/>
      <c r="E965" s="1"/>
      <c r="F965" s="1"/>
      <c r="G965" s="1"/>
      <c r="H965" s="264"/>
      <c r="I965" s="202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201"/>
      <c r="D966" s="201"/>
      <c r="E966" s="1"/>
      <c r="F966" s="1"/>
      <c r="G966" s="1"/>
      <c r="H966" s="264"/>
      <c r="I966" s="202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201"/>
      <c r="D967" s="201"/>
      <c r="E967" s="1"/>
      <c r="F967" s="1"/>
      <c r="G967" s="1"/>
      <c r="H967" s="264"/>
      <c r="I967" s="202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201"/>
      <c r="D968" s="201"/>
      <c r="E968" s="1"/>
      <c r="F968" s="1"/>
      <c r="G968" s="1"/>
      <c r="H968" s="264"/>
      <c r="I968" s="202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201"/>
      <c r="D969" s="201"/>
      <c r="E969" s="1"/>
      <c r="F969" s="1"/>
      <c r="G969" s="1"/>
      <c r="H969" s="264"/>
      <c r="I969" s="202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201"/>
      <c r="D970" s="201"/>
      <c r="E970" s="1"/>
      <c r="F970" s="1"/>
      <c r="G970" s="1"/>
      <c r="H970" s="264"/>
      <c r="I970" s="202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201"/>
      <c r="D971" s="201"/>
      <c r="E971" s="1"/>
      <c r="F971" s="1"/>
      <c r="G971" s="1"/>
      <c r="H971" s="264"/>
      <c r="I971" s="202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201"/>
      <c r="D972" s="201"/>
      <c r="E972" s="1"/>
      <c r="F972" s="1"/>
      <c r="G972" s="1"/>
      <c r="H972" s="264"/>
      <c r="I972" s="202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201"/>
      <c r="D973" s="201"/>
      <c r="E973" s="1"/>
      <c r="F973" s="1"/>
      <c r="G973" s="1"/>
      <c r="H973" s="264"/>
      <c r="I973" s="202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201"/>
      <c r="D974" s="201"/>
      <c r="E974" s="1"/>
      <c r="F974" s="1"/>
      <c r="G974" s="1"/>
      <c r="H974" s="264"/>
      <c r="I974" s="202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201"/>
      <c r="D975" s="201"/>
      <c r="E975" s="1"/>
      <c r="F975" s="1"/>
      <c r="G975" s="1"/>
      <c r="H975" s="264"/>
      <c r="I975" s="202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201"/>
      <c r="D976" s="201"/>
      <c r="E976" s="1"/>
      <c r="F976" s="1"/>
      <c r="G976" s="1"/>
      <c r="H976" s="264"/>
      <c r="I976" s="202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201"/>
      <c r="D977" s="201"/>
      <c r="E977" s="1"/>
      <c r="F977" s="1"/>
      <c r="G977" s="1"/>
      <c r="H977" s="264"/>
      <c r="I977" s="202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201"/>
      <c r="D978" s="201"/>
      <c r="E978" s="1"/>
      <c r="F978" s="1"/>
      <c r="G978" s="1"/>
      <c r="H978" s="264"/>
      <c r="I978" s="202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201"/>
      <c r="D979" s="201"/>
      <c r="E979" s="1"/>
      <c r="F979" s="1"/>
      <c r="G979" s="1"/>
      <c r="H979" s="264"/>
      <c r="I979" s="202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201"/>
      <c r="D980" s="201"/>
      <c r="E980" s="1"/>
      <c r="F980" s="1"/>
      <c r="G980" s="1"/>
      <c r="H980" s="264"/>
      <c r="I980" s="202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201"/>
      <c r="D981" s="201"/>
      <c r="E981" s="1"/>
      <c r="F981" s="1"/>
      <c r="G981" s="1"/>
      <c r="H981" s="264"/>
      <c r="I981" s="202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201"/>
      <c r="D982" s="201"/>
      <c r="E982" s="1"/>
      <c r="F982" s="1"/>
      <c r="G982" s="1"/>
      <c r="H982" s="264"/>
      <c r="I982" s="202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201"/>
      <c r="D983" s="201"/>
      <c r="E983" s="1"/>
      <c r="F983" s="1"/>
      <c r="G983" s="1"/>
      <c r="H983" s="264"/>
      <c r="I983" s="202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201"/>
      <c r="D984" s="201"/>
      <c r="E984" s="1"/>
      <c r="F984" s="1"/>
      <c r="G984" s="1"/>
      <c r="H984" s="264"/>
      <c r="I984" s="202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201"/>
      <c r="D985" s="201"/>
      <c r="E985" s="1"/>
      <c r="F985" s="1"/>
      <c r="G985" s="1"/>
      <c r="H985" s="264"/>
      <c r="I985" s="202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201"/>
      <c r="D986" s="201"/>
      <c r="E986" s="1"/>
      <c r="F986" s="1"/>
      <c r="G986" s="1"/>
      <c r="H986" s="264"/>
      <c r="I986" s="202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201"/>
      <c r="D987" s="201"/>
      <c r="E987" s="1"/>
      <c r="F987" s="1"/>
      <c r="G987" s="1"/>
      <c r="H987" s="264"/>
      <c r="I987" s="202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201"/>
      <c r="D988" s="201"/>
      <c r="E988" s="1"/>
      <c r="F988" s="1"/>
      <c r="G988" s="1"/>
      <c r="H988" s="264"/>
      <c r="I988" s="202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201"/>
      <c r="D989" s="201"/>
      <c r="E989" s="1"/>
      <c r="F989" s="1"/>
      <c r="G989" s="1"/>
      <c r="H989" s="264"/>
      <c r="I989" s="202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201"/>
      <c r="D990" s="201"/>
      <c r="E990" s="1"/>
      <c r="F990" s="1"/>
      <c r="G990" s="1"/>
      <c r="H990" s="264"/>
      <c r="I990" s="202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201"/>
      <c r="D991" s="201"/>
      <c r="E991" s="1"/>
      <c r="F991" s="1"/>
      <c r="G991" s="1"/>
      <c r="H991" s="264"/>
      <c r="I991" s="202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201"/>
      <c r="D992" s="201"/>
      <c r="E992" s="1"/>
      <c r="F992" s="1"/>
      <c r="G992" s="1"/>
      <c r="H992" s="264"/>
      <c r="I992" s="202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201"/>
      <c r="D993" s="201"/>
      <c r="E993" s="1"/>
      <c r="F993" s="1"/>
      <c r="G993" s="1"/>
      <c r="H993" s="264"/>
      <c r="I993" s="202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201"/>
      <c r="D994" s="201"/>
      <c r="E994" s="1"/>
      <c r="F994" s="1"/>
      <c r="G994" s="1"/>
      <c r="H994" s="264"/>
      <c r="I994" s="202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201"/>
      <c r="D995" s="201"/>
      <c r="E995" s="1"/>
      <c r="F995" s="1"/>
      <c r="G995" s="1"/>
      <c r="H995" s="264"/>
      <c r="I995" s="202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201"/>
      <c r="D996" s="201"/>
      <c r="E996" s="1"/>
      <c r="F996" s="1"/>
      <c r="G996" s="1"/>
      <c r="H996" s="264"/>
      <c r="I996" s="202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201"/>
      <c r="D997" s="201"/>
      <c r="E997" s="1"/>
      <c r="F997" s="1"/>
      <c r="G997" s="1"/>
      <c r="H997" s="264"/>
      <c r="I997" s="202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201"/>
      <c r="D998" s="201"/>
      <c r="E998" s="1"/>
      <c r="F998" s="1"/>
      <c r="G998" s="1"/>
      <c r="H998" s="264"/>
      <c r="I998" s="202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201"/>
      <c r="D999" s="201"/>
      <c r="E999" s="1"/>
      <c r="F999" s="1"/>
      <c r="G999" s="1"/>
      <c r="H999" s="264"/>
      <c r="I999" s="202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201"/>
      <c r="D1000" s="201"/>
      <c r="E1000" s="1"/>
      <c r="F1000" s="1"/>
      <c r="G1000" s="1"/>
      <c r="H1000" s="264"/>
      <c r="I1000" s="202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48">
    <mergeCell ref="A1:I4"/>
    <mergeCell ref="A5:I5"/>
    <mergeCell ref="A6:G6"/>
    <mergeCell ref="B9:C9"/>
    <mergeCell ref="D9:F9"/>
    <mergeCell ref="B10:C10"/>
    <mergeCell ref="D10:F11"/>
    <mergeCell ref="B11:C11"/>
    <mergeCell ref="B12:C12"/>
    <mergeCell ref="D12:F12"/>
    <mergeCell ref="B13:C13"/>
    <mergeCell ref="D13:F13"/>
    <mergeCell ref="B14:C14"/>
    <mergeCell ref="D14:F14"/>
    <mergeCell ref="B15:C15"/>
    <mergeCell ref="D15:F15"/>
    <mergeCell ref="B16:C16"/>
    <mergeCell ref="D16:F16"/>
    <mergeCell ref="B17:C17"/>
    <mergeCell ref="D17:F17"/>
    <mergeCell ref="D18:F18"/>
    <mergeCell ref="B25:C25"/>
    <mergeCell ref="B26:C26"/>
    <mergeCell ref="B27:C27"/>
    <mergeCell ref="B28:C28"/>
    <mergeCell ref="B29:C29"/>
    <mergeCell ref="B30:C30"/>
    <mergeCell ref="B31:C31"/>
    <mergeCell ref="B18:C18"/>
    <mergeCell ref="B19:C19"/>
    <mergeCell ref="B20:C20"/>
    <mergeCell ref="B21:C21"/>
    <mergeCell ref="B22:C22"/>
    <mergeCell ref="B23:C23"/>
    <mergeCell ref="B24:C24"/>
    <mergeCell ref="D26:F26"/>
    <mergeCell ref="D27:F27"/>
    <mergeCell ref="D28:F28"/>
    <mergeCell ref="D29:F29"/>
    <mergeCell ref="D30:F30"/>
    <mergeCell ref="D31:F31"/>
    <mergeCell ref="D19:F19"/>
    <mergeCell ref="D20:F20"/>
    <mergeCell ref="D21:F21"/>
    <mergeCell ref="D22:F22"/>
    <mergeCell ref="D23:F23"/>
    <mergeCell ref="D24:F24"/>
    <mergeCell ref="D25:F25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84.5"/>
    <col customWidth="1" min="3" max="3" width="4.0"/>
    <col customWidth="1" min="4" max="4" width="4.5"/>
    <col customWidth="1" min="5" max="5" width="6.38"/>
    <col customWidth="1" min="6" max="6" width="5.63"/>
    <col customWidth="1" min="7" max="7" width="15.5"/>
    <col customWidth="1" min="8" max="8" width="15.38"/>
    <col customWidth="1" min="9" max="26" width="8.0"/>
  </cols>
  <sheetData>
    <row r="1" ht="19.5" customHeight="1">
      <c r="A1" s="21" t="s">
        <v>9</v>
      </c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12.7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15.0" customHeight="1">
      <c r="A6" s="33" t="s">
        <v>10</v>
      </c>
      <c r="B6" s="34"/>
      <c r="C6" s="34"/>
      <c r="D6" s="34"/>
      <c r="E6" s="34"/>
      <c r="F6" s="34"/>
      <c r="G6" s="34"/>
      <c r="H6" s="35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15.0" customHeight="1">
      <c r="A7" s="37" t="s">
        <v>11</v>
      </c>
      <c r="B7" s="38"/>
      <c r="C7" s="38"/>
      <c r="D7" s="38"/>
      <c r="E7" s="39"/>
      <c r="F7" s="38"/>
      <c r="G7" s="38"/>
      <c r="H7" s="39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15.75" customHeight="1">
      <c r="A8" s="40" t="s">
        <v>12</v>
      </c>
      <c r="B8" s="41" t="s">
        <v>13</v>
      </c>
      <c r="C8" s="34"/>
      <c r="D8" s="34"/>
      <c r="E8" s="34"/>
      <c r="F8" s="42"/>
      <c r="G8" s="43" t="s">
        <v>14</v>
      </c>
      <c r="H8" s="40" t="s">
        <v>15</v>
      </c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5.0" customHeight="1">
      <c r="A9" s="44" t="s">
        <v>16</v>
      </c>
      <c r="B9" s="45" t="s">
        <v>17</v>
      </c>
      <c r="C9" s="31"/>
      <c r="D9" s="31"/>
      <c r="E9" s="31"/>
      <c r="F9" s="32"/>
      <c r="G9" s="46" t="s">
        <v>18</v>
      </c>
      <c r="H9" s="44" t="s">
        <v>19</v>
      </c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15.0" customHeight="1">
      <c r="A10" s="47"/>
      <c r="B10" s="48"/>
      <c r="C10" s="17"/>
      <c r="D10" s="17"/>
      <c r="E10" s="17"/>
      <c r="F10" s="18"/>
      <c r="G10" s="49"/>
      <c r="H10" s="50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15.0" customHeight="1">
      <c r="A11" s="47"/>
      <c r="B11" s="51"/>
      <c r="C11" s="17"/>
      <c r="D11" s="17"/>
      <c r="E11" s="17"/>
      <c r="F11" s="18"/>
      <c r="G11" s="49"/>
      <c r="H11" s="50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15.0" customHeight="1">
      <c r="A12" s="47"/>
      <c r="B12" s="51"/>
      <c r="C12" s="17"/>
      <c r="D12" s="17"/>
      <c r="E12" s="17"/>
      <c r="F12" s="18"/>
      <c r="G12" s="49"/>
      <c r="H12" s="50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15.0" customHeight="1">
      <c r="A13" s="47"/>
      <c r="B13" s="51"/>
      <c r="C13" s="17"/>
      <c r="D13" s="17"/>
      <c r="E13" s="17"/>
      <c r="F13" s="18"/>
      <c r="G13" s="49"/>
      <c r="H13" s="50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15.0" customHeight="1">
      <c r="A14" s="47"/>
      <c r="B14" s="51"/>
      <c r="C14" s="17"/>
      <c r="D14" s="17"/>
      <c r="E14" s="17"/>
      <c r="F14" s="18"/>
      <c r="G14" s="49"/>
      <c r="H14" s="50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15.0" customHeight="1">
      <c r="A15" s="47"/>
      <c r="B15" s="51"/>
      <c r="C15" s="17"/>
      <c r="D15" s="17"/>
      <c r="E15" s="17"/>
      <c r="F15" s="18"/>
      <c r="G15" s="49"/>
      <c r="H15" s="50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15.0" customHeight="1">
      <c r="A16" s="47"/>
      <c r="B16" s="51"/>
      <c r="C16" s="17"/>
      <c r="D16" s="17"/>
      <c r="E16" s="17"/>
      <c r="F16" s="18"/>
      <c r="G16" s="49"/>
      <c r="H16" s="50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15.0" customHeight="1">
      <c r="A17" s="47"/>
      <c r="B17" s="51"/>
      <c r="C17" s="17"/>
      <c r="D17" s="17"/>
      <c r="E17" s="17"/>
      <c r="F17" s="18"/>
      <c r="G17" s="49"/>
      <c r="H17" s="50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15.0" customHeight="1">
      <c r="A18" s="47"/>
      <c r="B18" s="51"/>
      <c r="C18" s="17"/>
      <c r="D18" s="17"/>
      <c r="E18" s="17"/>
      <c r="F18" s="18"/>
      <c r="G18" s="49"/>
      <c r="H18" s="50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15.0" customHeight="1">
      <c r="A19" s="47"/>
      <c r="B19" s="51"/>
      <c r="C19" s="17"/>
      <c r="D19" s="17"/>
      <c r="E19" s="17"/>
      <c r="F19" s="18"/>
      <c r="G19" s="49"/>
      <c r="H19" s="50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15.0" customHeight="1">
      <c r="A20" s="47"/>
      <c r="B20" s="51"/>
      <c r="C20" s="17"/>
      <c r="D20" s="17"/>
      <c r="E20" s="17"/>
      <c r="F20" s="18"/>
      <c r="G20" s="49"/>
      <c r="H20" s="50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15.0" customHeight="1">
      <c r="A21" s="47"/>
      <c r="B21" s="51"/>
      <c r="C21" s="17"/>
      <c r="D21" s="17"/>
      <c r="E21" s="17"/>
      <c r="F21" s="18"/>
      <c r="G21" s="49"/>
      <c r="H21" s="50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15.0" customHeight="1">
      <c r="A22" s="47"/>
      <c r="B22" s="51"/>
      <c r="C22" s="17"/>
      <c r="D22" s="17"/>
      <c r="E22" s="17"/>
      <c r="F22" s="18"/>
      <c r="G22" s="49"/>
      <c r="H22" s="50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15.0" customHeight="1">
      <c r="A23" s="47"/>
      <c r="B23" s="51"/>
      <c r="C23" s="17"/>
      <c r="D23" s="17"/>
      <c r="E23" s="17"/>
      <c r="F23" s="18"/>
      <c r="G23" s="49"/>
      <c r="H23" s="50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15.0" customHeight="1">
      <c r="A24" s="47"/>
      <c r="B24" s="51"/>
      <c r="C24" s="17"/>
      <c r="D24" s="17"/>
      <c r="E24" s="17"/>
      <c r="F24" s="18"/>
      <c r="G24" s="49"/>
      <c r="H24" s="50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15.0" customHeight="1">
      <c r="A25" s="47"/>
      <c r="B25" s="51"/>
      <c r="C25" s="17"/>
      <c r="D25" s="17"/>
      <c r="E25" s="17"/>
      <c r="F25" s="18"/>
      <c r="G25" s="49"/>
      <c r="H25" s="50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15.0" customHeight="1">
      <c r="A26" s="47"/>
      <c r="B26" s="51"/>
      <c r="C26" s="17"/>
      <c r="D26" s="17"/>
      <c r="E26" s="17"/>
      <c r="F26" s="18"/>
      <c r="G26" s="49"/>
      <c r="H26" s="50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15.0" customHeight="1">
      <c r="A27" s="47"/>
      <c r="B27" s="51"/>
      <c r="C27" s="17"/>
      <c r="D27" s="17"/>
      <c r="E27" s="17"/>
      <c r="F27" s="18"/>
      <c r="G27" s="49"/>
      <c r="H27" s="50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15.0" customHeight="1">
      <c r="A28" s="47"/>
      <c r="B28" s="51"/>
      <c r="C28" s="17"/>
      <c r="D28" s="17"/>
      <c r="E28" s="17"/>
      <c r="F28" s="18"/>
      <c r="G28" s="49"/>
      <c r="H28" s="50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15.0" customHeight="1">
      <c r="A29" s="47"/>
      <c r="B29" s="51"/>
      <c r="C29" s="17"/>
      <c r="D29" s="17"/>
      <c r="E29" s="17"/>
      <c r="F29" s="18"/>
      <c r="G29" s="49"/>
      <c r="H29" s="50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16.5" customHeight="1">
      <c r="A30" s="52"/>
      <c r="B30" s="53" t="s">
        <v>20</v>
      </c>
      <c r="C30" s="38"/>
      <c r="D30" s="38"/>
      <c r="E30" s="39"/>
      <c r="F30" s="38"/>
      <c r="G30" s="38"/>
      <c r="H30" s="39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12.0" customHeight="1">
      <c r="A31" s="52"/>
      <c r="B31" s="53" t="s">
        <v>21</v>
      </c>
      <c r="C31" s="38"/>
      <c r="D31" s="38"/>
      <c r="E31" s="39"/>
      <c r="F31" s="38"/>
      <c r="G31" s="38"/>
      <c r="H31" s="39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13.5" customHeight="1">
      <c r="A32" s="24"/>
      <c r="B32" s="24"/>
      <c r="E32" s="54"/>
      <c r="H32" s="5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3.5" customHeight="1">
      <c r="A33" s="24"/>
      <c r="B33" s="24"/>
      <c r="E33" s="54"/>
      <c r="H33" s="5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ht="13.5" customHeight="1">
      <c r="A34" s="24"/>
      <c r="B34" s="24"/>
      <c r="E34" s="54"/>
      <c r="H34" s="5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3.5" customHeight="1">
      <c r="A35" s="24"/>
      <c r="B35" s="24"/>
      <c r="E35" s="54"/>
      <c r="H35" s="5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3.5" customHeight="1">
      <c r="A36" s="24"/>
      <c r="B36" s="24"/>
      <c r="E36" s="54"/>
      <c r="H36" s="5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E37" s="54"/>
      <c r="H37" s="5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E38" s="54"/>
      <c r="H38" s="5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E39" s="54"/>
      <c r="H39" s="5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E40" s="54"/>
      <c r="H40" s="5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E41" s="54"/>
      <c r="H41" s="5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E42" s="54"/>
      <c r="H42" s="5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E43" s="54"/>
      <c r="H43" s="5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E44" s="54"/>
      <c r="H44" s="5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E45" s="54"/>
      <c r="H45" s="5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E46" s="54"/>
      <c r="H46" s="5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E47" s="54"/>
      <c r="H47" s="5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E48" s="54"/>
      <c r="H48" s="5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E49" s="54"/>
      <c r="H49" s="5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E50" s="54"/>
      <c r="H50" s="5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E51" s="54"/>
      <c r="H51" s="5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E52" s="54"/>
      <c r="H52" s="5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E53" s="54"/>
      <c r="H53" s="5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E54" s="54"/>
      <c r="H54" s="5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E55" s="54"/>
      <c r="H55" s="5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E56" s="54"/>
      <c r="H56" s="5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E57" s="54"/>
      <c r="H57" s="5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E58" s="54"/>
      <c r="H58" s="5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E59" s="54"/>
      <c r="H59" s="5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E60" s="54"/>
      <c r="H60" s="5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E61" s="54"/>
      <c r="H61" s="5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E62" s="54"/>
      <c r="H62" s="5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E63" s="54"/>
      <c r="H63" s="5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E64" s="54"/>
      <c r="H64" s="5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E65" s="54"/>
      <c r="H65" s="5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E66" s="54"/>
      <c r="H66" s="5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E67" s="54"/>
      <c r="H67" s="5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E68" s="54"/>
      <c r="H68" s="5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E69" s="54"/>
      <c r="H69" s="5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E70" s="54"/>
      <c r="H70" s="5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E71" s="54"/>
      <c r="H71" s="5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E72" s="54"/>
      <c r="H72" s="5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E73" s="54"/>
      <c r="H73" s="5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E74" s="54"/>
      <c r="H74" s="5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E75" s="54"/>
      <c r="H75" s="5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E76" s="54"/>
      <c r="H76" s="5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E77" s="54"/>
      <c r="H77" s="5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E78" s="54"/>
      <c r="H78" s="5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E79" s="54"/>
      <c r="H79" s="5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E80" s="54"/>
      <c r="H80" s="5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E81" s="54"/>
      <c r="H81" s="5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E82" s="54"/>
      <c r="H82" s="5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E83" s="54"/>
      <c r="H83" s="5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E84" s="54"/>
      <c r="H84" s="5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E85" s="54"/>
      <c r="H85" s="5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E86" s="54"/>
      <c r="H86" s="5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E87" s="54"/>
      <c r="H87" s="5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E88" s="54"/>
      <c r="H88" s="5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E89" s="54"/>
      <c r="H89" s="5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E90" s="54"/>
      <c r="H90" s="5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E91" s="54"/>
      <c r="H91" s="5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E92" s="54"/>
      <c r="H92" s="5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E93" s="54"/>
      <c r="H93" s="5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E94" s="54"/>
      <c r="H94" s="5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E95" s="54"/>
      <c r="H95" s="5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E96" s="54"/>
      <c r="H96" s="5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E97" s="54"/>
      <c r="H97" s="5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E98" s="54"/>
      <c r="H98" s="5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E99" s="54"/>
      <c r="H99" s="5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E100" s="54"/>
      <c r="H100" s="5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E101" s="54"/>
      <c r="H101" s="5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E102" s="54"/>
      <c r="H102" s="5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E103" s="54"/>
      <c r="H103" s="5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E104" s="54"/>
      <c r="H104" s="5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E105" s="54"/>
      <c r="H105" s="5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E106" s="54"/>
      <c r="H106" s="5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E107" s="54"/>
      <c r="H107" s="5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E108" s="54"/>
      <c r="H108" s="5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E109" s="54"/>
      <c r="H109" s="5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E110" s="54"/>
      <c r="H110" s="5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E111" s="54"/>
      <c r="H111" s="5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E112" s="54"/>
      <c r="H112" s="5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E113" s="54"/>
      <c r="H113" s="5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E114" s="54"/>
      <c r="H114" s="5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E115" s="54"/>
      <c r="H115" s="5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E116" s="54"/>
      <c r="H116" s="5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E117" s="54"/>
      <c r="H117" s="5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E118" s="54"/>
      <c r="H118" s="5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E119" s="54"/>
      <c r="H119" s="5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E120" s="54"/>
      <c r="H120" s="5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E121" s="54"/>
      <c r="H121" s="5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E122" s="54"/>
      <c r="H122" s="5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E123" s="54"/>
      <c r="H123" s="5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E124" s="54"/>
      <c r="H124" s="5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E125" s="54"/>
      <c r="H125" s="5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E126" s="54"/>
      <c r="H126" s="5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E127" s="54"/>
      <c r="H127" s="5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E128" s="54"/>
      <c r="H128" s="5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E129" s="54"/>
      <c r="H129" s="5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E130" s="54"/>
      <c r="H130" s="5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E131" s="54"/>
      <c r="H131" s="5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E132" s="54"/>
      <c r="H132" s="5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E133" s="54"/>
      <c r="H133" s="5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E134" s="54"/>
      <c r="H134" s="5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E135" s="54"/>
      <c r="H135" s="5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E136" s="54"/>
      <c r="H136" s="5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E137" s="54"/>
      <c r="H137" s="5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E138" s="54"/>
      <c r="H138" s="5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E139" s="54"/>
      <c r="H139" s="5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E140" s="54"/>
      <c r="H140" s="5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E141" s="54"/>
      <c r="H141" s="5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E142" s="54"/>
      <c r="H142" s="5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E143" s="54"/>
      <c r="H143" s="5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E144" s="54"/>
      <c r="H144" s="5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E145" s="54"/>
      <c r="H145" s="5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E146" s="54"/>
      <c r="H146" s="5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E147" s="54"/>
      <c r="H147" s="5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E148" s="54"/>
      <c r="H148" s="5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E149" s="54"/>
      <c r="H149" s="5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E150" s="54"/>
      <c r="H150" s="5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E151" s="54"/>
      <c r="H151" s="5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E152" s="54"/>
      <c r="H152" s="5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E153" s="54"/>
      <c r="H153" s="5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E154" s="54"/>
      <c r="H154" s="5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E155" s="54"/>
      <c r="H155" s="5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E156" s="54"/>
      <c r="H156" s="5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E157" s="54"/>
      <c r="H157" s="5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E158" s="54"/>
      <c r="H158" s="5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E159" s="54"/>
      <c r="H159" s="5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E160" s="54"/>
      <c r="H160" s="5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E161" s="54"/>
      <c r="H161" s="5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E162" s="54"/>
      <c r="H162" s="5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E163" s="54"/>
      <c r="H163" s="5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E164" s="54"/>
      <c r="H164" s="5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E165" s="54"/>
      <c r="H165" s="5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E166" s="54"/>
      <c r="H166" s="5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E167" s="54"/>
      <c r="H167" s="5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E168" s="54"/>
      <c r="H168" s="5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E169" s="54"/>
      <c r="H169" s="5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E170" s="54"/>
      <c r="H170" s="5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E171" s="54"/>
      <c r="H171" s="5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E172" s="54"/>
      <c r="H172" s="5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E173" s="54"/>
      <c r="H173" s="5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E174" s="54"/>
      <c r="H174" s="5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E175" s="54"/>
      <c r="H175" s="5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E176" s="54"/>
      <c r="H176" s="5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E177" s="54"/>
      <c r="H177" s="5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E178" s="54"/>
      <c r="H178" s="5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E179" s="54"/>
      <c r="H179" s="5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E180" s="54"/>
      <c r="H180" s="5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E181" s="54"/>
      <c r="H181" s="5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E182" s="54"/>
      <c r="H182" s="5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E183" s="54"/>
      <c r="H183" s="5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E184" s="54"/>
      <c r="H184" s="5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E185" s="54"/>
      <c r="H185" s="5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E186" s="54"/>
      <c r="H186" s="5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E187" s="54"/>
      <c r="H187" s="5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E188" s="54"/>
      <c r="H188" s="5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E189" s="54"/>
      <c r="H189" s="5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E190" s="54"/>
      <c r="H190" s="5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E191" s="54"/>
      <c r="H191" s="5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E192" s="54"/>
      <c r="H192" s="5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E193" s="54"/>
      <c r="H193" s="5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E194" s="54"/>
      <c r="H194" s="5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E195" s="54"/>
      <c r="H195" s="5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E196" s="54"/>
      <c r="H196" s="5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E197" s="54"/>
      <c r="H197" s="5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E198" s="54"/>
      <c r="H198" s="5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E199" s="54"/>
      <c r="H199" s="5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E200" s="54"/>
      <c r="H200" s="5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E201" s="54"/>
      <c r="H201" s="5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E202" s="54"/>
      <c r="H202" s="5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E203" s="54"/>
      <c r="H203" s="5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E204" s="54"/>
      <c r="H204" s="5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E205" s="54"/>
      <c r="H205" s="5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E206" s="54"/>
      <c r="H206" s="5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E207" s="54"/>
      <c r="H207" s="5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E208" s="54"/>
      <c r="H208" s="5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E209" s="54"/>
      <c r="H209" s="5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E210" s="54"/>
      <c r="H210" s="5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E211" s="54"/>
      <c r="H211" s="5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E212" s="54"/>
      <c r="H212" s="5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E213" s="54"/>
      <c r="H213" s="5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E214" s="54"/>
      <c r="H214" s="5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E215" s="54"/>
      <c r="H215" s="5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E216" s="54"/>
      <c r="H216" s="5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E217" s="54"/>
      <c r="H217" s="5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E218" s="54"/>
      <c r="H218" s="5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E219" s="54"/>
      <c r="H219" s="5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E220" s="54"/>
      <c r="H220" s="5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E221" s="54"/>
      <c r="H221" s="5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E222" s="54"/>
      <c r="H222" s="5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E223" s="54"/>
      <c r="H223" s="5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E224" s="54"/>
      <c r="H224" s="5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E225" s="54"/>
      <c r="H225" s="5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E226" s="54"/>
      <c r="H226" s="5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E227" s="54"/>
      <c r="H227" s="5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E228" s="54"/>
      <c r="H228" s="5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E229" s="54"/>
      <c r="H229" s="5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E230" s="54"/>
      <c r="H230" s="5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E231" s="54"/>
      <c r="H231" s="5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E232" s="54"/>
      <c r="H232" s="5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E233" s="54"/>
      <c r="H233" s="5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E234" s="54"/>
      <c r="H234" s="5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E235" s="54"/>
      <c r="H235" s="5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E236" s="54"/>
      <c r="H236" s="5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E237" s="54"/>
      <c r="H237" s="5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E238" s="54"/>
      <c r="H238" s="5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E239" s="54"/>
      <c r="H239" s="5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E240" s="54"/>
      <c r="H240" s="5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E241" s="54"/>
      <c r="H241" s="5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E242" s="54"/>
      <c r="H242" s="5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E243" s="54"/>
      <c r="H243" s="5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E244" s="54"/>
      <c r="H244" s="5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E245" s="54"/>
      <c r="H245" s="5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E246" s="54"/>
      <c r="H246" s="5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E247" s="54"/>
      <c r="H247" s="5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E248" s="54"/>
      <c r="H248" s="5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E249" s="54"/>
      <c r="H249" s="5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E250" s="54"/>
      <c r="H250" s="5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E251" s="54"/>
      <c r="H251" s="5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E252" s="54"/>
      <c r="H252" s="5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E253" s="54"/>
      <c r="H253" s="5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E254" s="54"/>
      <c r="H254" s="5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E255" s="54"/>
      <c r="H255" s="5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E256" s="54"/>
      <c r="H256" s="5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E257" s="54"/>
      <c r="H257" s="5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E258" s="54"/>
      <c r="H258" s="5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E259" s="54"/>
      <c r="H259" s="5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E260" s="54"/>
      <c r="H260" s="5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E261" s="54"/>
      <c r="H261" s="5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E262" s="54"/>
      <c r="H262" s="5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E263" s="54"/>
      <c r="H263" s="5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E264" s="54"/>
      <c r="H264" s="5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E265" s="54"/>
      <c r="H265" s="5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E266" s="54"/>
      <c r="H266" s="5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E267" s="54"/>
      <c r="H267" s="5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E268" s="54"/>
      <c r="H268" s="5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E269" s="54"/>
      <c r="H269" s="5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E270" s="54"/>
      <c r="H270" s="5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E271" s="54"/>
      <c r="H271" s="5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E272" s="54"/>
      <c r="H272" s="5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E273" s="54"/>
      <c r="H273" s="5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E274" s="54"/>
      <c r="H274" s="5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E275" s="54"/>
      <c r="H275" s="5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E276" s="54"/>
      <c r="H276" s="5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E277" s="54"/>
      <c r="H277" s="5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E278" s="54"/>
      <c r="H278" s="5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E279" s="54"/>
      <c r="H279" s="5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E280" s="54"/>
      <c r="H280" s="5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E281" s="54"/>
      <c r="H281" s="5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E282" s="54"/>
      <c r="H282" s="5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E283" s="54"/>
      <c r="H283" s="5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E284" s="54"/>
      <c r="H284" s="5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E285" s="54"/>
      <c r="H285" s="5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E286" s="54"/>
      <c r="H286" s="5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E287" s="54"/>
      <c r="H287" s="5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E288" s="54"/>
      <c r="H288" s="5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E289" s="54"/>
      <c r="H289" s="5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E290" s="54"/>
      <c r="H290" s="5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E291" s="54"/>
      <c r="H291" s="5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E292" s="54"/>
      <c r="H292" s="5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E293" s="54"/>
      <c r="H293" s="5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E294" s="54"/>
      <c r="H294" s="5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E295" s="54"/>
      <c r="H295" s="5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E296" s="54"/>
      <c r="H296" s="5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E297" s="54"/>
      <c r="H297" s="5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E298" s="54"/>
      <c r="H298" s="5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E299" s="54"/>
      <c r="H299" s="5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E300" s="54"/>
      <c r="H300" s="5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E301" s="54"/>
      <c r="H301" s="5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E302" s="54"/>
      <c r="H302" s="5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E303" s="54"/>
      <c r="H303" s="5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E304" s="54"/>
      <c r="H304" s="5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E305" s="54"/>
      <c r="H305" s="5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E306" s="54"/>
      <c r="H306" s="5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E307" s="54"/>
      <c r="H307" s="5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E308" s="54"/>
      <c r="H308" s="5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E309" s="54"/>
      <c r="H309" s="5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E310" s="54"/>
      <c r="H310" s="5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E311" s="54"/>
      <c r="H311" s="5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E312" s="54"/>
      <c r="H312" s="5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E313" s="54"/>
      <c r="H313" s="5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E314" s="54"/>
      <c r="H314" s="5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E315" s="54"/>
      <c r="H315" s="5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E316" s="54"/>
      <c r="H316" s="5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E317" s="54"/>
      <c r="H317" s="5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E318" s="54"/>
      <c r="H318" s="5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E319" s="54"/>
      <c r="H319" s="5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E320" s="54"/>
      <c r="H320" s="5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E321" s="54"/>
      <c r="H321" s="5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E322" s="54"/>
      <c r="H322" s="5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E323" s="54"/>
      <c r="H323" s="5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E324" s="54"/>
      <c r="H324" s="5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E325" s="54"/>
      <c r="H325" s="5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E326" s="54"/>
      <c r="H326" s="5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E327" s="54"/>
      <c r="H327" s="5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E328" s="54"/>
      <c r="H328" s="5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E329" s="54"/>
      <c r="H329" s="5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E330" s="54"/>
      <c r="H330" s="5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E331" s="54"/>
      <c r="H331" s="5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E332" s="54"/>
      <c r="H332" s="5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E333" s="54"/>
      <c r="H333" s="5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E334" s="54"/>
      <c r="H334" s="5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E335" s="54"/>
      <c r="H335" s="5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E336" s="54"/>
      <c r="H336" s="5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E337" s="54"/>
      <c r="H337" s="5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E338" s="54"/>
      <c r="H338" s="5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E339" s="54"/>
      <c r="H339" s="5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E340" s="54"/>
      <c r="H340" s="5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E341" s="54"/>
      <c r="H341" s="5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E342" s="54"/>
      <c r="H342" s="5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E343" s="54"/>
      <c r="H343" s="5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E344" s="54"/>
      <c r="H344" s="5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E345" s="54"/>
      <c r="H345" s="5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E346" s="54"/>
      <c r="H346" s="5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E347" s="54"/>
      <c r="H347" s="5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E348" s="54"/>
      <c r="H348" s="5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E349" s="54"/>
      <c r="H349" s="5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E350" s="54"/>
      <c r="H350" s="5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E351" s="54"/>
      <c r="H351" s="5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E352" s="54"/>
      <c r="H352" s="5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E353" s="54"/>
      <c r="H353" s="5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E354" s="54"/>
      <c r="H354" s="5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E355" s="54"/>
      <c r="H355" s="5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E356" s="54"/>
      <c r="H356" s="5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E357" s="54"/>
      <c r="H357" s="5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E358" s="54"/>
      <c r="H358" s="5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E359" s="54"/>
      <c r="H359" s="5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E360" s="54"/>
      <c r="H360" s="5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E361" s="54"/>
      <c r="H361" s="5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E362" s="54"/>
      <c r="H362" s="5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E363" s="54"/>
      <c r="H363" s="5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E364" s="54"/>
      <c r="H364" s="5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E365" s="54"/>
      <c r="H365" s="5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E366" s="54"/>
      <c r="H366" s="5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E367" s="54"/>
      <c r="H367" s="5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E368" s="54"/>
      <c r="H368" s="5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E369" s="54"/>
      <c r="H369" s="5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E370" s="54"/>
      <c r="H370" s="5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E371" s="54"/>
      <c r="H371" s="5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E372" s="54"/>
      <c r="H372" s="5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E373" s="54"/>
      <c r="H373" s="5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E374" s="54"/>
      <c r="H374" s="5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E375" s="54"/>
      <c r="H375" s="5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E376" s="54"/>
      <c r="H376" s="5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E377" s="54"/>
      <c r="H377" s="5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E378" s="54"/>
      <c r="H378" s="5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E379" s="54"/>
      <c r="H379" s="5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E380" s="54"/>
      <c r="H380" s="5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E381" s="54"/>
      <c r="H381" s="5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E382" s="54"/>
      <c r="H382" s="5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E383" s="54"/>
      <c r="H383" s="5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E384" s="54"/>
      <c r="H384" s="5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E385" s="54"/>
      <c r="H385" s="5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E386" s="54"/>
      <c r="H386" s="5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E387" s="54"/>
      <c r="H387" s="5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E388" s="54"/>
      <c r="H388" s="5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E389" s="54"/>
      <c r="H389" s="5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E390" s="54"/>
      <c r="H390" s="5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E391" s="54"/>
      <c r="H391" s="5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E392" s="54"/>
      <c r="H392" s="5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E393" s="54"/>
      <c r="H393" s="5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E394" s="54"/>
      <c r="H394" s="5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E395" s="54"/>
      <c r="H395" s="5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E396" s="54"/>
      <c r="H396" s="5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E397" s="54"/>
      <c r="H397" s="5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E398" s="54"/>
      <c r="H398" s="5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E399" s="54"/>
      <c r="H399" s="5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E400" s="54"/>
      <c r="H400" s="5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E401" s="54"/>
      <c r="H401" s="5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E402" s="54"/>
      <c r="H402" s="5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E403" s="54"/>
      <c r="H403" s="5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E404" s="54"/>
      <c r="H404" s="5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E405" s="54"/>
      <c r="H405" s="5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E406" s="54"/>
      <c r="H406" s="5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E407" s="54"/>
      <c r="H407" s="5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E408" s="54"/>
      <c r="H408" s="5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E409" s="54"/>
      <c r="H409" s="5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E410" s="54"/>
      <c r="H410" s="5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E411" s="54"/>
      <c r="H411" s="5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E412" s="54"/>
      <c r="H412" s="5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E413" s="54"/>
      <c r="H413" s="5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E414" s="54"/>
      <c r="H414" s="5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E415" s="54"/>
      <c r="H415" s="5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E416" s="54"/>
      <c r="H416" s="5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E417" s="54"/>
      <c r="H417" s="5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E418" s="54"/>
      <c r="H418" s="5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E419" s="54"/>
      <c r="H419" s="5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E420" s="54"/>
      <c r="H420" s="5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E421" s="54"/>
      <c r="H421" s="5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E422" s="54"/>
      <c r="H422" s="5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E423" s="54"/>
      <c r="H423" s="5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E424" s="54"/>
      <c r="H424" s="5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E425" s="54"/>
      <c r="H425" s="5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E426" s="54"/>
      <c r="H426" s="5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E427" s="54"/>
      <c r="H427" s="5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E428" s="54"/>
      <c r="H428" s="5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E429" s="54"/>
      <c r="H429" s="5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E430" s="54"/>
      <c r="H430" s="5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E431" s="54"/>
      <c r="H431" s="5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E432" s="54"/>
      <c r="H432" s="5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E433" s="54"/>
      <c r="H433" s="5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E434" s="54"/>
      <c r="H434" s="5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E435" s="54"/>
      <c r="H435" s="5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E436" s="54"/>
      <c r="H436" s="5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E437" s="54"/>
      <c r="H437" s="5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E438" s="54"/>
      <c r="H438" s="5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E439" s="54"/>
      <c r="H439" s="5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E440" s="54"/>
      <c r="H440" s="5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E441" s="54"/>
      <c r="H441" s="5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E442" s="54"/>
      <c r="H442" s="5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E443" s="54"/>
      <c r="H443" s="5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E444" s="54"/>
      <c r="H444" s="5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E445" s="54"/>
      <c r="H445" s="5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E446" s="54"/>
      <c r="H446" s="5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E447" s="54"/>
      <c r="H447" s="5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E448" s="54"/>
      <c r="H448" s="5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E449" s="54"/>
      <c r="H449" s="5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E450" s="54"/>
      <c r="H450" s="5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E451" s="54"/>
      <c r="H451" s="5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E452" s="54"/>
      <c r="H452" s="5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E453" s="54"/>
      <c r="H453" s="5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E454" s="54"/>
      <c r="H454" s="5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E455" s="54"/>
      <c r="H455" s="5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E456" s="54"/>
      <c r="H456" s="5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E457" s="54"/>
      <c r="H457" s="5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E458" s="54"/>
      <c r="H458" s="5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E459" s="54"/>
      <c r="H459" s="5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E460" s="54"/>
      <c r="H460" s="5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E461" s="54"/>
      <c r="H461" s="5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E462" s="54"/>
      <c r="H462" s="5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E463" s="54"/>
      <c r="H463" s="5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E464" s="54"/>
      <c r="H464" s="5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E465" s="54"/>
      <c r="H465" s="5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E466" s="54"/>
      <c r="H466" s="5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E467" s="54"/>
      <c r="H467" s="5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E468" s="54"/>
      <c r="H468" s="5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E469" s="54"/>
      <c r="H469" s="5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E470" s="54"/>
      <c r="H470" s="5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E471" s="54"/>
      <c r="H471" s="5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E472" s="54"/>
      <c r="H472" s="5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E473" s="54"/>
      <c r="H473" s="5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E474" s="54"/>
      <c r="H474" s="5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E475" s="54"/>
      <c r="H475" s="5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E476" s="54"/>
      <c r="H476" s="5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E477" s="54"/>
      <c r="H477" s="5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E478" s="54"/>
      <c r="H478" s="5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E479" s="54"/>
      <c r="H479" s="5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E480" s="54"/>
      <c r="H480" s="5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E481" s="54"/>
      <c r="H481" s="5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E482" s="54"/>
      <c r="H482" s="5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E483" s="54"/>
      <c r="H483" s="5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E484" s="54"/>
      <c r="H484" s="5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E485" s="54"/>
      <c r="H485" s="5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E486" s="54"/>
      <c r="H486" s="5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E487" s="54"/>
      <c r="H487" s="5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E488" s="54"/>
      <c r="H488" s="5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E489" s="54"/>
      <c r="H489" s="5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E490" s="54"/>
      <c r="H490" s="5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E491" s="54"/>
      <c r="H491" s="5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E492" s="54"/>
      <c r="H492" s="5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E493" s="54"/>
      <c r="H493" s="5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E494" s="54"/>
      <c r="H494" s="5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E495" s="54"/>
      <c r="H495" s="5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E496" s="54"/>
      <c r="H496" s="5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E497" s="54"/>
      <c r="H497" s="5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E498" s="54"/>
      <c r="H498" s="5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E499" s="54"/>
      <c r="H499" s="5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E500" s="54"/>
      <c r="H500" s="5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E501" s="54"/>
      <c r="H501" s="5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E502" s="54"/>
      <c r="H502" s="5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E503" s="54"/>
      <c r="H503" s="5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E504" s="54"/>
      <c r="H504" s="5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E505" s="54"/>
      <c r="H505" s="5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E506" s="54"/>
      <c r="H506" s="5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E507" s="54"/>
      <c r="H507" s="5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E508" s="54"/>
      <c r="H508" s="5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E509" s="54"/>
      <c r="H509" s="5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E510" s="54"/>
      <c r="H510" s="5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E511" s="54"/>
      <c r="H511" s="5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E512" s="54"/>
      <c r="H512" s="5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E513" s="54"/>
      <c r="H513" s="5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E514" s="54"/>
      <c r="H514" s="5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E515" s="54"/>
      <c r="H515" s="5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E516" s="54"/>
      <c r="H516" s="5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E517" s="54"/>
      <c r="H517" s="5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E518" s="54"/>
      <c r="H518" s="5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E519" s="54"/>
      <c r="H519" s="5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E520" s="54"/>
      <c r="H520" s="5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E521" s="54"/>
      <c r="H521" s="5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E522" s="54"/>
      <c r="H522" s="5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E523" s="54"/>
      <c r="H523" s="5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E524" s="54"/>
      <c r="H524" s="5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E525" s="54"/>
      <c r="H525" s="5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E526" s="54"/>
      <c r="H526" s="5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E527" s="54"/>
      <c r="H527" s="5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E528" s="54"/>
      <c r="H528" s="5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E529" s="54"/>
      <c r="H529" s="5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E530" s="54"/>
      <c r="H530" s="5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E531" s="54"/>
      <c r="H531" s="5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E532" s="54"/>
      <c r="H532" s="5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E533" s="54"/>
      <c r="H533" s="5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E534" s="54"/>
      <c r="H534" s="5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E535" s="54"/>
      <c r="H535" s="5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E536" s="54"/>
      <c r="H536" s="5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E537" s="54"/>
      <c r="H537" s="5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E538" s="54"/>
      <c r="H538" s="5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E539" s="54"/>
      <c r="H539" s="5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E540" s="54"/>
      <c r="H540" s="5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E541" s="54"/>
      <c r="H541" s="5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E542" s="54"/>
      <c r="H542" s="5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E543" s="54"/>
      <c r="H543" s="5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E544" s="54"/>
      <c r="H544" s="5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E545" s="54"/>
      <c r="H545" s="5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E546" s="54"/>
      <c r="H546" s="5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E547" s="54"/>
      <c r="H547" s="5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E548" s="54"/>
      <c r="H548" s="5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E549" s="54"/>
      <c r="H549" s="5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E550" s="54"/>
      <c r="H550" s="5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E551" s="54"/>
      <c r="H551" s="5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E552" s="54"/>
      <c r="H552" s="5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E553" s="54"/>
      <c r="H553" s="5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E554" s="54"/>
      <c r="H554" s="5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E555" s="54"/>
      <c r="H555" s="5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E556" s="54"/>
      <c r="H556" s="5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E557" s="54"/>
      <c r="H557" s="5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E558" s="54"/>
      <c r="H558" s="5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E559" s="54"/>
      <c r="H559" s="5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E560" s="54"/>
      <c r="H560" s="5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E561" s="54"/>
      <c r="H561" s="5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E562" s="54"/>
      <c r="H562" s="5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E563" s="54"/>
      <c r="H563" s="5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E564" s="54"/>
      <c r="H564" s="5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E565" s="54"/>
      <c r="H565" s="5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E566" s="54"/>
      <c r="H566" s="5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E567" s="54"/>
      <c r="H567" s="5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E568" s="54"/>
      <c r="H568" s="5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E569" s="54"/>
      <c r="H569" s="5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E570" s="54"/>
      <c r="H570" s="5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E571" s="54"/>
      <c r="H571" s="5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E572" s="54"/>
      <c r="H572" s="5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E573" s="54"/>
      <c r="H573" s="5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E574" s="54"/>
      <c r="H574" s="5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E575" s="54"/>
      <c r="H575" s="5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E576" s="54"/>
      <c r="H576" s="5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E577" s="54"/>
      <c r="H577" s="5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E578" s="54"/>
      <c r="H578" s="5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E579" s="54"/>
      <c r="H579" s="5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E580" s="54"/>
      <c r="H580" s="5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E581" s="54"/>
      <c r="H581" s="5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E582" s="54"/>
      <c r="H582" s="5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E583" s="54"/>
      <c r="H583" s="5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E584" s="54"/>
      <c r="H584" s="5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E585" s="54"/>
      <c r="H585" s="5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E586" s="54"/>
      <c r="H586" s="5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E587" s="54"/>
      <c r="H587" s="5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E588" s="54"/>
      <c r="H588" s="5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E589" s="54"/>
      <c r="H589" s="5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E590" s="54"/>
      <c r="H590" s="5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E591" s="54"/>
      <c r="H591" s="5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E592" s="54"/>
      <c r="H592" s="5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E593" s="54"/>
      <c r="H593" s="5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E594" s="54"/>
      <c r="H594" s="5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E595" s="54"/>
      <c r="H595" s="5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E596" s="54"/>
      <c r="H596" s="5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E597" s="54"/>
      <c r="H597" s="5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E598" s="54"/>
      <c r="H598" s="5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E599" s="54"/>
      <c r="H599" s="5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E600" s="54"/>
      <c r="H600" s="5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E601" s="54"/>
      <c r="H601" s="5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E602" s="54"/>
      <c r="H602" s="5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E603" s="54"/>
      <c r="H603" s="5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E604" s="54"/>
      <c r="H604" s="5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E605" s="54"/>
      <c r="H605" s="5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E606" s="54"/>
      <c r="H606" s="5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E607" s="54"/>
      <c r="H607" s="5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E608" s="54"/>
      <c r="H608" s="5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E609" s="54"/>
      <c r="H609" s="5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E610" s="54"/>
      <c r="H610" s="5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E611" s="54"/>
      <c r="H611" s="5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E612" s="54"/>
      <c r="H612" s="5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E613" s="54"/>
      <c r="H613" s="5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E614" s="54"/>
      <c r="H614" s="5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E615" s="54"/>
      <c r="H615" s="5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E616" s="54"/>
      <c r="H616" s="5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E617" s="54"/>
      <c r="H617" s="5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E618" s="54"/>
      <c r="H618" s="5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E619" s="54"/>
      <c r="H619" s="5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E620" s="54"/>
      <c r="H620" s="5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E621" s="54"/>
      <c r="H621" s="5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E622" s="54"/>
      <c r="H622" s="5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E623" s="54"/>
      <c r="H623" s="5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E624" s="54"/>
      <c r="H624" s="5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E625" s="54"/>
      <c r="H625" s="5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E626" s="54"/>
      <c r="H626" s="5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E627" s="54"/>
      <c r="H627" s="5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E628" s="54"/>
      <c r="H628" s="5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E629" s="54"/>
      <c r="H629" s="5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E630" s="54"/>
      <c r="H630" s="5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E631" s="54"/>
      <c r="H631" s="5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E632" s="54"/>
      <c r="H632" s="5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E633" s="54"/>
      <c r="H633" s="5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E634" s="54"/>
      <c r="H634" s="5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E635" s="54"/>
      <c r="H635" s="5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E636" s="54"/>
      <c r="H636" s="5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E637" s="54"/>
      <c r="H637" s="5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E638" s="54"/>
      <c r="H638" s="5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E639" s="54"/>
      <c r="H639" s="5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E640" s="54"/>
      <c r="H640" s="5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E641" s="54"/>
      <c r="H641" s="5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E642" s="54"/>
      <c r="H642" s="5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E643" s="54"/>
      <c r="H643" s="5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E644" s="54"/>
      <c r="H644" s="5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E645" s="54"/>
      <c r="H645" s="5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E646" s="54"/>
      <c r="H646" s="5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E647" s="54"/>
      <c r="H647" s="5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E648" s="54"/>
      <c r="H648" s="5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E649" s="54"/>
      <c r="H649" s="5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E650" s="54"/>
      <c r="H650" s="5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E651" s="54"/>
      <c r="H651" s="5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E652" s="54"/>
      <c r="H652" s="5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E653" s="54"/>
      <c r="H653" s="5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E654" s="54"/>
      <c r="H654" s="5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E655" s="54"/>
      <c r="H655" s="5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E656" s="54"/>
      <c r="H656" s="5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E657" s="54"/>
      <c r="H657" s="5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E658" s="54"/>
      <c r="H658" s="5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E659" s="54"/>
      <c r="H659" s="5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E660" s="54"/>
      <c r="H660" s="5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E661" s="54"/>
      <c r="H661" s="5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E662" s="54"/>
      <c r="H662" s="5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E663" s="54"/>
      <c r="H663" s="5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E664" s="54"/>
      <c r="H664" s="5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E665" s="54"/>
      <c r="H665" s="5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E666" s="54"/>
      <c r="H666" s="5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E667" s="54"/>
      <c r="H667" s="5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E668" s="54"/>
      <c r="H668" s="5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E669" s="54"/>
      <c r="H669" s="5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E670" s="54"/>
      <c r="H670" s="5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E671" s="54"/>
      <c r="H671" s="5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E672" s="54"/>
      <c r="H672" s="5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E673" s="54"/>
      <c r="H673" s="5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E674" s="54"/>
      <c r="H674" s="5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E675" s="54"/>
      <c r="H675" s="5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E676" s="54"/>
      <c r="H676" s="5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E677" s="54"/>
      <c r="H677" s="5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E678" s="54"/>
      <c r="H678" s="5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E679" s="54"/>
      <c r="H679" s="5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E680" s="54"/>
      <c r="H680" s="5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E681" s="54"/>
      <c r="H681" s="5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E682" s="54"/>
      <c r="H682" s="5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E683" s="54"/>
      <c r="H683" s="5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E684" s="54"/>
      <c r="H684" s="5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E685" s="54"/>
      <c r="H685" s="5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E686" s="54"/>
      <c r="H686" s="5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E687" s="54"/>
      <c r="H687" s="5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E688" s="54"/>
      <c r="H688" s="5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E689" s="54"/>
      <c r="H689" s="5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E690" s="54"/>
      <c r="H690" s="5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E691" s="54"/>
      <c r="H691" s="5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E692" s="54"/>
      <c r="H692" s="5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E693" s="54"/>
      <c r="H693" s="5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E694" s="54"/>
      <c r="H694" s="5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E695" s="54"/>
      <c r="H695" s="5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E696" s="54"/>
      <c r="H696" s="5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E697" s="54"/>
      <c r="H697" s="5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E698" s="54"/>
      <c r="H698" s="5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E699" s="54"/>
      <c r="H699" s="5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E700" s="54"/>
      <c r="H700" s="5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E701" s="54"/>
      <c r="H701" s="5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E702" s="54"/>
      <c r="H702" s="5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E703" s="54"/>
      <c r="H703" s="5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E704" s="54"/>
      <c r="H704" s="5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E705" s="54"/>
      <c r="H705" s="5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E706" s="54"/>
      <c r="H706" s="5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E707" s="54"/>
      <c r="H707" s="5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E708" s="54"/>
      <c r="H708" s="5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E709" s="54"/>
      <c r="H709" s="5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E710" s="54"/>
      <c r="H710" s="5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E711" s="54"/>
      <c r="H711" s="5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E712" s="54"/>
      <c r="H712" s="5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E713" s="54"/>
      <c r="H713" s="5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E714" s="54"/>
      <c r="H714" s="5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E715" s="54"/>
      <c r="H715" s="5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E716" s="54"/>
      <c r="H716" s="5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E717" s="54"/>
      <c r="H717" s="5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E718" s="54"/>
      <c r="H718" s="5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E719" s="54"/>
      <c r="H719" s="5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E720" s="54"/>
      <c r="H720" s="5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E721" s="54"/>
      <c r="H721" s="5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E722" s="54"/>
      <c r="H722" s="5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E723" s="54"/>
      <c r="H723" s="5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E724" s="54"/>
      <c r="H724" s="5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E725" s="54"/>
      <c r="H725" s="5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E726" s="54"/>
      <c r="H726" s="5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E727" s="54"/>
      <c r="H727" s="5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E728" s="54"/>
      <c r="H728" s="5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E729" s="54"/>
      <c r="H729" s="5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E730" s="54"/>
      <c r="H730" s="5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E731" s="54"/>
      <c r="H731" s="5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E732" s="54"/>
      <c r="H732" s="5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E733" s="54"/>
      <c r="H733" s="5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E734" s="54"/>
      <c r="H734" s="5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E735" s="54"/>
      <c r="H735" s="5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E736" s="54"/>
      <c r="H736" s="5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E737" s="54"/>
      <c r="H737" s="5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E738" s="54"/>
      <c r="H738" s="5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E739" s="54"/>
      <c r="H739" s="5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E740" s="54"/>
      <c r="H740" s="5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E741" s="54"/>
      <c r="H741" s="5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E742" s="54"/>
      <c r="H742" s="5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E743" s="54"/>
      <c r="H743" s="5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E744" s="54"/>
      <c r="H744" s="5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E745" s="54"/>
      <c r="H745" s="5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E746" s="54"/>
      <c r="H746" s="5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E747" s="54"/>
      <c r="H747" s="5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E748" s="54"/>
      <c r="H748" s="5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E749" s="54"/>
      <c r="H749" s="5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E750" s="54"/>
      <c r="H750" s="5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E751" s="54"/>
      <c r="H751" s="5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E752" s="54"/>
      <c r="H752" s="5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E753" s="54"/>
      <c r="H753" s="5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E754" s="54"/>
      <c r="H754" s="5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E755" s="54"/>
      <c r="H755" s="5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E756" s="54"/>
      <c r="H756" s="5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E757" s="54"/>
      <c r="H757" s="5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E758" s="54"/>
      <c r="H758" s="5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E759" s="54"/>
      <c r="H759" s="5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E760" s="54"/>
      <c r="H760" s="5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E761" s="54"/>
      <c r="H761" s="5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E762" s="54"/>
      <c r="H762" s="5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E763" s="54"/>
      <c r="H763" s="5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E764" s="54"/>
      <c r="H764" s="5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E765" s="54"/>
      <c r="H765" s="5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E766" s="54"/>
      <c r="H766" s="5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E767" s="54"/>
      <c r="H767" s="5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E768" s="54"/>
      <c r="H768" s="5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E769" s="54"/>
      <c r="H769" s="5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E770" s="54"/>
      <c r="H770" s="5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E771" s="54"/>
      <c r="H771" s="5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E772" s="54"/>
      <c r="H772" s="5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E773" s="54"/>
      <c r="H773" s="5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E774" s="54"/>
      <c r="H774" s="5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E775" s="54"/>
      <c r="H775" s="5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E776" s="54"/>
      <c r="H776" s="5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E777" s="54"/>
      <c r="H777" s="5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E778" s="54"/>
      <c r="H778" s="5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E779" s="54"/>
      <c r="H779" s="5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E780" s="54"/>
      <c r="H780" s="5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E781" s="54"/>
      <c r="H781" s="5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E782" s="54"/>
      <c r="H782" s="5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E783" s="54"/>
      <c r="H783" s="5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E784" s="54"/>
      <c r="H784" s="5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E785" s="54"/>
      <c r="H785" s="5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E786" s="54"/>
      <c r="H786" s="5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E787" s="54"/>
      <c r="H787" s="5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E788" s="54"/>
      <c r="H788" s="5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E789" s="54"/>
      <c r="H789" s="5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E790" s="54"/>
      <c r="H790" s="5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E791" s="54"/>
      <c r="H791" s="5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E792" s="54"/>
      <c r="H792" s="5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E793" s="54"/>
      <c r="H793" s="5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E794" s="54"/>
      <c r="H794" s="5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E795" s="54"/>
      <c r="H795" s="5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E796" s="54"/>
      <c r="H796" s="5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E797" s="54"/>
      <c r="H797" s="5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E798" s="54"/>
      <c r="H798" s="5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E799" s="54"/>
      <c r="H799" s="5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E800" s="54"/>
      <c r="H800" s="5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E801" s="54"/>
      <c r="H801" s="5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E802" s="54"/>
      <c r="H802" s="5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E803" s="54"/>
      <c r="H803" s="5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E804" s="54"/>
      <c r="H804" s="5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E805" s="54"/>
      <c r="H805" s="5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E806" s="54"/>
      <c r="H806" s="5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E807" s="54"/>
      <c r="H807" s="5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E808" s="54"/>
      <c r="H808" s="5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E809" s="54"/>
      <c r="H809" s="5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E810" s="54"/>
      <c r="H810" s="5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E811" s="54"/>
      <c r="H811" s="5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E812" s="54"/>
      <c r="H812" s="5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E813" s="54"/>
      <c r="H813" s="5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E814" s="54"/>
      <c r="H814" s="5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E815" s="54"/>
      <c r="H815" s="5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E816" s="54"/>
      <c r="H816" s="5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E817" s="54"/>
      <c r="H817" s="5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E818" s="54"/>
      <c r="H818" s="5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E819" s="54"/>
      <c r="H819" s="5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E820" s="54"/>
      <c r="H820" s="5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E821" s="54"/>
      <c r="H821" s="5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E822" s="54"/>
      <c r="H822" s="5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E823" s="54"/>
      <c r="H823" s="5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E824" s="54"/>
      <c r="H824" s="5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E825" s="54"/>
      <c r="H825" s="5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E826" s="54"/>
      <c r="H826" s="5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E827" s="54"/>
      <c r="H827" s="5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E828" s="54"/>
      <c r="H828" s="5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E829" s="54"/>
      <c r="H829" s="5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E830" s="54"/>
      <c r="H830" s="5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E831" s="54"/>
      <c r="H831" s="5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E832" s="54"/>
      <c r="H832" s="5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E833" s="54"/>
      <c r="H833" s="5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E834" s="54"/>
      <c r="H834" s="5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E835" s="54"/>
      <c r="H835" s="5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E836" s="54"/>
      <c r="H836" s="5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E837" s="54"/>
      <c r="H837" s="5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E838" s="54"/>
      <c r="H838" s="5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E839" s="54"/>
      <c r="H839" s="5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E840" s="54"/>
      <c r="H840" s="5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E841" s="54"/>
      <c r="H841" s="5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E842" s="54"/>
      <c r="H842" s="5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E843" s="54"/>
      <c r="H843" s="5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E844" s="54"/>
      <c r="H844" s="5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E845" s="54"/>
      <c r="H845" s="5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E846" s="54"/>
      <c r="H846" s="5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E847" s="54"/>
      <c r="H847" s="5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E848" s="54"/>
      <c r="H848" s="5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E849" s="54"/>
      <c r="H849" s="5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E850" s="54"/>
      <c r="H850" s="5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E851" s="54"/>
      <c r="H851" s="5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E852" s="54"/>
      <c r="H852" s="5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E853" s="54"/>
      <c r="H853" s="5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E854" s="54"/>
      <c r="H854" s="5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E855" s="54"/>
      <c r="H855" s="5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E856" s="54"/>
      <c r="H856" s="5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E857" s="54"/>
      <c r="H857" s="5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E858" s="54"/>
      <c r="H858" s="5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E859" s="54"/>
      <c r="H859" s="5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E860" s="54"/>
      <c r="H860" s="5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E861" s="54"/>
      <c r="H861" s="5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E862" s="54"/>
      <c r="H862" s="5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E863" s="54"/>
      <c r="H863" s="5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E864" s="54"/>
      <c r="H864" s="5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E865" s="54"/>
      <c r="H865" s="5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E866" s="54"/>
      <c r="H866" s="5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E867" s="54"/>
      <c r="H867" s="5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E868" s="54"/>
      <c r="H868" s="5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E869" s="54"/>
      <c r="H869" s="5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E870" s="54"/>
      <c r="H870" s="5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E871" s="54"/>
      <c r="H871" s="5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E872" s="54"/>
      <c r="H872" s="5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E873" s="54"/>
      <c r="H873" s="5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E874" s="54"/>
      <c r="H874" s="5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E875" s="54"/>
      <c r="H875" s="5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E876" s="54"/>
      <c r="H876" s="5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E877" s="54"/>
      <c r="H877" s="5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E878" s="54"/>
      <c r="H878" s="5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E879" s="54"/>
      <c r="H879" s="5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E880" s="54"/>
      <c r="H880" s="5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E881" s="54"/>
      <c r="H881" s="5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E882" s="54"/>
      <c r="H882" s="5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E883" s="54"/>
      <c r="H883" s="5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E884" s="54"/>
      <c r="H884" s="5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E885" s="54"/>
      <c r="H885" s="5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E886" s="54"/>
      <c r="H886" s="5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E887" s="54"/>
      <c r="H887" s="5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E888" s="54"/>
      <c r="H888" s="5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E889" s="54"/>
      <c r="H889" s="5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E890" s="54"/>
      <c r="H890" s="5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E891" s="54"/>
      <c r="H891" s="5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E892" s="54"/>
      <c r="H892" s="5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E893" s="54"/>
      <c r="H893" s="5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E894" s="54"/>
      <c r="H894" s="5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E895" s="54"/>
      <c r="H895" s="5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E896" s="54"/>
      <c r="H896" s="5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E897" s="54"/>
      <c r="H897" s="5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E898" s="54"/>
      <c r="H898" s="5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E899" s="54"/>
      <c r="H899" s="5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E900" s="54"/>
      <c r="H900" s="5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E901" s="54"/>
      <c r="H901" s="5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E902" s="54"/>
      <c r="H902" s="5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E903" s="54"/>
      <c r="H903" s="5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E904" s="54"/>
      <c r="H904" s="5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E905" s="54"/>
      <c r="H905" s="5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E906" s="54"/>
      <c r="H906" s="5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E907" s="54"/>
      <c r="H907" s="5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E908" s="54"/>
      <c r="H908" s="5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E909" s="54"/>
      <c r="H909" s="5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E910" s="54"/>
      <c r="H910" s="5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E911" s="54"/>
      <c r="H911" s="5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E912" s="54"/>
      <c r="H912" s="5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E913" s="54"/>
      <c r="H913" s="5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E914" s="54"/>
      <c r="H914" s="5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E915" s="54"/>
      <c r="H915" s="5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E916" s="54"/>
      <c r="H916" s="5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E917" s="54"/>
      <c r="H917" s="5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E918" s="54"/>
      <c r="H918" s="5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E919" s="54"/>
      <c r="H919" s="5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E920" s="54"/>
      <c r="H920" s="5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E921" s="54"/>
      <c r="H921" s="5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E922" s="54"/>
      <c r="H922" s="5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E923" s="54"/>
      <c r="H923" s="5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E924" s="54"/>
      <c r="H924" s="5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E925" s="54"/>
      <c r="H925" s="5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E926" s="54"/>
      <c r="H926" s="5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E927" s="54"/>
      <c r="H927" s="5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E928" s="54"/>
      <c r="H928" s="5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E929" s="54"/>
      <c r="H929" s="5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E930" s="54"/>
      <c r="H930" s="5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E931" s="54"/>
      <c r="H931" s="5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E932" s="54"/>
      <c r="H932" s="5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E933" s="54"/>
      <c r="H933" s="5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E934" s="54"/>
      <c r="H934" s="5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E935" s="54"/>
      <c r="H935" s="5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E936" s="54"/>
      <c r="H936" s="5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E937" s="54"/>
      <c r="H937" s="5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E938" s="54"/>
      <c r="H938" s="5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E939" s="54"/>
      <c r="H939" s="5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E940" s="54"/>
      <c r="H940" s="5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E941" s="54"/>
      <c r="H941" s="5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E942" s="54"/>
      <c r="H942" s="5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E943" s="54"/>
      <c r="H943" s="5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E944" s="54"/>
      <c r="H944" s="5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E945" s="54"/>
      <c r="H945" s="5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E946" s="54"/>
      <c r="H946" s="5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E947" s="54"/>
      <c r="H947" s="5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E948" s="54"/>
      <c r="H948" s="5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E949" s="54"/>
      <c r="H949" s="5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E950" s="54"/>
      <c r="H950" s="5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E951" s="54"/>
      <c r="H951" s="5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E952" s="54"/>
      <c r="H952" s="5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E953" s="54"/>
      <c r="H953" s="5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E954" s="54"/>
      <c r="H954" s="5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E955" s="54"/>
      <c r="H955" s="5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E956" s="54"/>
      <c r="H956" s="5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E957" s="54"/>
      <c r="H957" s="5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E958" s="54"/>
      <c r="H958" s="5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E959" s="54"/>
      <c r="H959" s="5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E960" s="54"/>
      <c r="H960" s="5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E961" s="54"/>
      <c r="H961" s="5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E962" s="54"/>
      <c r="H962" s="5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E963" s="54"/>
      <c r="H963" s="5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E964" s="54"/>
      <c r="H964" s="5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E965" s="54"/>
      <c r="H965" s="5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E966" s="54"/>
      <c r="H966" s="5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E967" s="54"/>
      <c r="H967" s="5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E968" s="54"/>
      <c r="H968" s="5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E969" s="54"/>
      <c r="H969" s="5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E970" s="54"/>
      <c r="H970" s="5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E971" s="54"/>
      <c r="H971" s="5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E972" s="54"/>
      <c r="H972" s="5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E973" s="54"/>
      <c r="H973" s="5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E974" s="54"/>
      <c r="H974" s="5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E975" s="54"/>
      <c r="H975" s="5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E976" s="54"/>
      <c r="H976" s="5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E977" s="54"/>
      <c r="H977" s="5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E978" s="54"/>
      <c r="H978" s="5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E979" s="54"/>
      <c r="H979" s="5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E980" s="54"/>
      <c r="H980" s="5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E981" s="54"/>
      <c r="H981" s="5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E982" s="54"/>
      <c r="H982" s="5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E983" s="54"/>
      <c r="H983" s="5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E984" s="54"/>
      <c r="H984" s="5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E985" s="54"/>
      <c r="H985" s="5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E986" s="54"/>
      <c r="H986" s="5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E987" s="54"/>
      <c r="H987" s="5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E988" s="54"/>
      <c r="H988" s="5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E989" s="54"/>
      <c r="H989" s="5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E990" s="54"/>
      <c r="H990" s="5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E991" s="54"/>
      <c r="H991" s="5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E992" s="54"/>
      <c r="H992" s="5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E993" s="54"/>
      <c r="H993" s="5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E994" s="54"/>
      <c r="H994" s="5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E995" s="54"/>
      <c r="H995" s="5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E996" s="54"/>
      <c r="H996" s="5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E997" s="54"/>
      <c r="H997" s="5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E998" s="54"/>
      <c r="H998" s="5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E999" s="54"/>
      <c r="H999" s="5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E1000" s="54"/>
      <c r="H1000" s="5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5">
    <mergeCell ref="A1:H4"/>
    <mergeCell ref="A5:H5"/>
    <mergeCell ref="A6:H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25:F25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96.0"/>
    <col customWidth="1" min="3" max="6" width="5.63"/>
    <col customWidth="1" min="7" max="26" width="8.0"/>
  </cols>
  <sheetData>
    <row r="1" ht="19.5" customHeight="1">
      <c r="A1" s="21"/>
      <c r="B1" s="22"/>
      <c r="C1" s="22"/>
      <c r="D1" s="22"/>
      <c r="E1" s="22"/>
      <c r="F1" s="28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F2" s="282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F3" s="282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164"/>
      <c r="B4" s="165"/>
      <c r="C4" s="165"/>
      <c r="D4" s="165"/>
      <c r="E4" s="165"/>
      <c r="F4" s="283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4.25" customHeight="1">
      <c r="A5" s="30"/>
      <c r="B5" s="31"/>
      <c r="C5" s="31"/>
      <c r="D5" s="31"/>
      <c r="E5" s="31"/>
      <c r="F5" s="158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ht="45.0" customHeight="1">
      <c r="A6" s="284" t="s">
        <v>134</v>
      </c>
      <c r="B6" s="34"/>
      <c r="C6" s="34"/>
      <c r="D6" s="34"/>
      <c r="E6" s="34"/>
      <c r="F6" s="35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5.0" customHeight="1">
      <c r="A7" s="157" t="s">
        <v>135</v>
      </c>
      <c r="B7" s="31"/>
      <c r="C7" s="31"/>
      <c r="D7" s="31"/>
      <c r="E7" s="31"/>
      <c r="F7" s="158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285" t="s">
        <v>136</v>
      </c>
      <c r="B8" s="18"/>
      <c r="C8" s="285" t="s">
        <v>137</v>
      </c>
      <c r="D8" s="17"/>
      <c r="E8" s="17"/>
      <c r="F8" s="18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5.0" customHeight="1">
      <c r="A9" s="286" t="s">
        <v>16</v>
      </c>
      <c r="B9" s="287" t="s">
        <v>13</v>
      </c>
      <c r="C9" s="288" t="s">
        <v>138</v>
      </c>
      <c r="D9" s="289" t="s">
        <v>139</v>
      </c>
      <c r="E9" s="290" t="s">
        <v>140</v>
      </c>
      <c r="F9" s="289" t="s">
        <v>141</v>
      </c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5.0" customHeight="1">
      <c r="A10" s="47">
        <v>1.0</v>
      </c>
      <c r="B10" s="291" t="s">
        <v>142</v>
      </c>
      <c r="C10" s="292" t="s">
        <v>143</v>
      </c>
      <c r="D10" s="293"/>
      <c r="E10" s="294"/>
      <c r="F10" s="295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47">
        <v>2.0</v>
      </c>
      <c r="B11" s="291" t="s">
        <v>144</v>
      </c>
      <c r="C11" s="293" t="s">
        <v>143</v>
      </c>
      <c r="D11" s="293" t="s">
        <v>143</v>
      </c>
      <c r="E11" s="293" t="s">
        <v>143</v>
      </c>
      <c r="F11" s="295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>
        <v>3.0</v>
      </c>
      <c r="B12" s="291" t="s">
        <v>145</v>
      </c>
      <c r="C12" s="292"/>
      <c r="D12" s="293"/>
      <c r="E12" s="294"/>
      <c r="F12" s="293" t="s">
        <v>143</v>
      </c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>
        <v>4.0</v>
      </c>
      <c r="B13" s="88" t="s">
        <v>146</v>
      </c>
      <c r="C13" s="292"/>
      <c r="D13" s="293"/>
      <c r="E13" s="294"/>
      <c r="F13" s="295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>
        <v>5.0</v>
      </c>
      <c r="B14" s="88" t="s">
        <v>147</v>
      </c>
      <c r="C14" s="292"/>
      <c r="D14" s="293"/>
      <c r="E14" s="294"/>
      <c r="F14" s="295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>
        <v>6.0</v>
      </c>
      <c r="B15" s="88" t="s">
        <v>148</v>
      </c>
      <c r="C15" s="292"/>
      <c r="D15" s="293"/>
      <c r="E15" s="294"/>
      <c r="F15" s="295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>
        <v>7.0</v>
      </c>
      <c r="B16" s="88" t="s">
        <v>149</v>
      </c>
      <c r="C16" s="292"/>
      <c r="D16" s="293"/>
      <c r="E16" s="294"/>
      <c r="F16" s="295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>
        <v>8.0</v>
      </c>
      <c r="B17" s="88" t="s">
        <v>150</v>
      </c>
      <c r="C17" s="292"/>
      <c r="D17" s="293"/>
      <c r="E17" s="294"/>
      <c r="F17" s="295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>
        <v>9.0</v>
      </c>
      <c r="B18" s="88"/>
      <c r="C18" s="292"/>
      <c r="D18" s="293"/>
      <c r="E18" s="294"/>
      <c r="F18" s="295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>
        <v>10.0</v>
      </c>
      <c r="B19" s="88"/>
      <c r="C19" s="292"/>
      <c r="D19" s="293"/>
      <c r="E19" s="294"/>
      <c r="F19" s="295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>
        <v>11.0</v>
      </c>
      <c r="B20" s="88"/>
      <c r="C20" s="292"/>
      <c r="D20" s="293"/>
      <c r="E20" s="294"/>
      <c r="F20" s="295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>
        <v>12.0</v>
      </c>
      <c r="B21" s="296"/>
      <c r="C21" s="297"/>
      <c r="D21" s="298"/>
      <c r="E21" s="299"/>
      <c r="F21" s="300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>
        <v>13.0</v>
      </c>
      <c r="B22" s="296"/>
      <c r="C22" s="297"/>
      <c r="D22" s="298"/>
      <c r="E22" s="299"/>
      <c r="F22" s="300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>
        <v>14.0</v>
      </c>
      <c r="B23" s="296"/>
      <c r="C23" s="297"/>
      <c r="D23" s="298"/>
      <c r="E23" s="299"/>
      <c r="F23" s="300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>
        <v>15.0</v>
      </c>
      <c r="B24" s="296"/>
      <c r="C24" s="297"/>
      <c r="D24" s="298"/>
      <c r="E24" s="299"/>
      <c r="F24" s="300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>
        <v>16.0</v>
      </c>
      <c r="B25" s="296"/>
      <c r="C25" s="297"/>
      <c r="D25" s="298"/>
      <c r="E25" s="299"/>
      <c r="F25" s="300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>
        <v>17.0</v>
      </c>
      <c r="B26" s="296"/>
      <c r="C26" s="297"/>
      <c r="D26" s="298"/>
      <c r="E26" s="299"/>
      <c r="F26" s="300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>
        <v>18.0</v>
      </c>
      <c r="B27" s="296"/>
      <c r="C27" s="297"/>
      <c r="D27" s="298"/>
      <c r="E27" s="299"/>
      <c r="F27" s="300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>
        <v>19.0</v>
      </c>
      <c r="B28" s="296"/>
      <c r="C28" s="297"/>
      <c r="D28" s="298"/>
      <c r="E28" s="299"/>
      <c r="F28" s="300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3.5" customHeight="1">
      <c r="A29" s="201"/>
      <c r="B29" s="301"/>
      <c r="C29" s="1"/>
      <c r="D29" s="1"/>
      <c r="E29" s="264"/>
      <c r="F29" s="202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ht="13.5" customHeight="1">
      <c r="A30" s="201"/>
      <c r="B30" s="301"/>
      <c r="C30" s="1"/>
      <c r="D30" s="1"/>
      <c r="E30" s="264"/>
      <c r="F30" s="202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ht="13.5" customHeight="1">
      <c r="A31" s="201"/>
      <c r="B31" s="301"/>
      <c r="C31" s="1"/>
      <c r="D31" s="1"/>
      <c r="E31" s="264"/>
      <c r="F31" s="202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ht="13.5" customHeight="1">
      <c r="A32" s="201"/>
      <c r="B32" s="301"/>
      <c r="C32" s="1"/>
      <c r="D32" s="1"/>
      <c r="E32" s="264"/>
      <c r="F32" s="202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ht="13.5" customHeight="1">
      <c r="A33" s="201"/>
      <c r="B33" s="301"/>
      <c r="C33" s="1"/>
      <c r="D33" s="1"/>
      <c r="E33" s="264"/>
      <c r="F33" s="202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ht="13.5" customHeight="1">
      <c r="A34" s="201"/>
      <c r="B34" s="301"/>
      <c r="C34" s="1"/>
      <c r="D34" s="1"/>
      <c r="E34" s="264"/>
      <c r="F34" s="202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ht="13.5" customHeight="1">
      <c r="A35" s="201"/>
      <c r="B35" s="301"/>
      <c r="C35" s="1"/>
      <c r="D35" s="1"/>
      <c r="E35" s="264"/>
      <c r="F35" s="202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ht="13.5" customHeight="1">
      <c r="A36" s="201"/>
      <c r="B36" s="301"/>
      <c r="C36" s="1"/>
      <c r="D36" s="1"/>
      <c r="E36" s="264"/>
      <c r="F36" s="202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301"/>
      <c r="C37" s="1"/>
      <c r="D37" s="1"/>
      <c r="E37" s="264"/>
      <c r="F37" s="202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301"/>
      <c r="C38" s="1"/>
      <c r="D38" s="1"/>
      <c r="E38" s="264"/>
      <c r="F38" s="202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301"/>
      <c r="C39" s="1"/>
      <c r="D39" s="1"/>
      <c r="E39" s="264"/>
      <c r="F39" s="202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301"/>
      <c r="C40" s="1"/>
      <c r="D40" s="1"/>
      <c r="E40" s="264"/>
      <c r="F40" s="202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301"/>
      <c r="C41" s="1"/>
      <c r="D41" s="1"/>
      <c r="E41" s="264"/>
      <c r="F41" s="202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301"/>
      <c r="C42" s="1"/>
      <c r="D42" s="1"/>
      <c r="E42" s="264"/>
      <c r="F42" s="202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301"/>
      <c r="C43" s="1"/>
      <c r="D43" s="1"/>
      <c r="E43" s="264"/>
      <c r="F43" s="202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301"/>
      <c r="C44" s="1"/>
      <c r="D44" s="1"/>
      <c r="E44" s="264"/>
      <c r="F44" s="202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301"/>
      <c r="C45" s="1"/>
      <c r="D45" s="1"/>
      <c r="E45" s="264"/>
      <c r="F45" s="202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301"/>
      <c r="C46" s="1"/>
      <c r="D46" s="1"/>
      <c r="E46" s="264"/>
      <c r="F46" s="202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301"/>
      <c r="C47" s="1"/>
      <c r="D47" s="1"/>
      <c r="E47" s="264"/>
      <c r="F47" s="202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301"/>
      <c r="C48" s="1"/>
      <c r="D48" s="1"/>
      <c r="E48" s="264"/>
      <c r="F48" s="202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301"/>
      <c r="C49" s="1"/>
      <c r="D49" s="1"/>
      <c r="E49" s="264"/>
      <c r="F49" s="202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301"/>
      <c r="C50" s="1"/>
      <c r="D50" s="1"/>
      <c r="E50" s="264"/>
      <c r="F50" s="202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301"/>
      <c r="C51" s="1"/>
      <c r="D51" s="1"/>
      <c r="E51" s="264"/>
      <c r="F51" s="202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301"/>
      <c r="C52" s="1"/>
      <c r="D52" s="1"/>
      <c r="E52" s="264"/>
      <c r="F52" s="202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301"/>
      <c r="C53" s="1"/>
      <c r="D53" s="1"/>
      <c r="E53" s="264"/>
      <c r="F53" s="202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301"/>
      <c r="C54" s="1"/>
      <c r="D54" s="1"/>
      <c r="E54" s="264"/>
      <c r="F54" s="202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301"/>
      <c r="C55" s="1"/>
      <c r="D55" s="1"/>
      <c r="E55" s="264"/>
      <c r="F55" s="202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301"/>
      <c r="C56" s="1"/>
      <c r="D56" s="1"/>
      <c r="E56" s="264"/>
      <c r="F56" s="202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301"/>
      <c r="C57" s="1"/>
      <c r="D57" s="1"/>
      <c r="E57" s="264"/>
      <c r="F57" s="202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301"/>
      <c r="C58" s="1"/>
      <c r="D58" s="1"/>
      <c r="E58" s="264"/>
      <c r="F58" s="202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301"/>
      <c r="C59" s="1"/>
      <c r="D59" s="1"/>
      <c r="E59" s="264"/>
      <c r="F59" s="202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301"/>
      <c r="C60" s="1"/>
      <c r="D60" s="1"/>
      <c r="E60" s="264"/>
      <c r="F60" s="202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301"/>
      <c r="C61" s="1"/>
      <c r="D61" s="1"/>
      <c r="E61" s="264"/>
      <c r="F61" s="202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301"/>
      <c r="C62" s="1"/>
      <c r="D62" s="1"/>
      <c r="E62" s="264"/>
      <c r="F62" s="202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301"/>
      <c r="C63" s="1"/>
      <c r="D63" s="1"/>
      <c r="E63" s="264"/>
      <c r="F63" s="202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301"/>
      <c r="C64" s="1"/>
      <c r="D64" s="1"/>
      <c r="E64" s="264"/>
      <c r="F64" s="202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301"/>
      <c r="C65" s="1"/>
      <c r="D65" s="1"/>
      <c r="E65" s="264"/>
      <c r="F65" s="202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301"/>
      <c r="C66" s="1"/>
      <c r="D66" s="1"/>
      <c r="E66" s="264"/>
      <c r="F66" s="202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301"/>
      <c r="C67" s="1"/>
      <c r="D67" s="1"/>
      <c r="E67" s="264"/>
      <c r="F67" s="202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301"/>
      <c r="C68" s="1"/>
      <c r="D68" s="1"/>
      <c r="E68" s="264"/>
      <c r="F68" s="202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301"/>
      <c r="C69" s="1"/>
      <c r="D69" s="1"/>
      <c r="E69" s="264"/>
      <c r="F69" s="202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301"/>
      <c r="C70" s="1"/>
      <c r="D70" s="1"/>
      <c r="E70" s="264"/>
      <c r="F70" s="202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301"/>
      <c r="C71" s="1"/>
      <c r="D71" s="1"/>
      <c r="E71" s="264"/>
      <c r="F71" s="202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301"/>
      <c r="C72" s="1"/>
      <c r="D72" s="1"/>
      <c r="E72" s="264"/>
      <c r="F72" s="202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301"/>
      <c r="C73" s="1"/>
      <c r="D73" s="1"/>
      <c r="E73" s="264"/>
      <c r="F73" s="202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301"/>
      <c r="C74" s="1"/>
      <c r="D74" s="1"/>
      <c r="E74" s="264"/>
      <c r="F74" s="202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301"/>
      <c r="C75" s="1"/>
      <c r="D75" s="1"/>
      <c r="E75" s="264"/>
      <c r="F75" s="202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301"/>
      <c r="C76" s="1"/>
      <c r="D76" s="1"/>
      <c r="E76" s="264"/>
      <c r="F76" s="202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301"/>
      <c r="C77" s="1"/>
      <c r="D77" s="1"/>
      <c r="E77" s="264"/>
      <c r="F77" s="202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301"/>
      <c r="C78" s="1"/>
      <c r="D78" s="1"/>
      <c r="E78" s="264"/>
      <c r="F78" s="202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301"/>
      <c r="C79" s="1"/>
      <c r="D79" s="1"/>
      <c r="E79" s="264"/>
      <c r="F79" s="202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301"/>
      <c r="C80" s="1"/>
      <c r="D80" s="1"/>
      <c r="E80" s="264"/>
      <c r="F80" s="202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301"/>
      <c r="C81" s="1"/>
      <c r="D81" s="1"/>
      <c r="E81" s="264"/>
      <c r="F81" s="202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301"/>
      <c r="C82" s="1"/>
      <c r="D82" s="1"/>
      <c r="E82" s="264"/>
      <c r="F82" s="202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301"/>
      <c r="C83" s="1"/>
      <c r="D83" s="1"/>
      <c r="E83" s="264"/>
      <c r="F83" s="202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301"/>
      <c r="C84" s="1"/>
      <c r="D84" s="1"/>
      <c r="E84" s="264"/>
      <c r="F84" s="202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301"/>
      <c r="C85" s="1"/>
      <c r="D85" s="1"/>
      <c r="E85" s="264"/>
      <c r="F85" s="202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301"/>
      <c r="C86" s="1"/>
      <c r="D86" s="1"/>
      <c r="E86" s="264"/>
      <c r="F86" s="202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301"/>
      <c r="C87" s="1"/>
      <c r="D87" s="1"/>
      <c r="E87" s="264"/>
      <c r="F87" s="202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301"/>
      <c r="C88" s="1"/>
      <c r="D88" s="1"/>
      <c r="E88" s="264"/>
      <c r="F88" s="202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301"/>
      <c r="C89" s="1"/>
      <c r="D89" s="1"/>
      <c r="E89" s="264"/>
      <c r="F89" s="202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301"/>
      <c r="C90" s="1"/>
      <c r="D90" s="1"/>
      <c r="E90" s="264"/>
      <c r="F90" s="202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301"/>
      <c r="C91" s="1"/>
      <c r="D91" s="1"/>
      <c r="E91" s="264"/>
      <c r="F91" s="202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301"/>
      <c r="C92" s="1"/>
      <c r="D92" s="1"/>
      <c r="E92" s="264"/>
      <c r="F92" s="202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301"/>
      <c r="C93" s="1"/>
      <c r="D93" s="1"/>
      <c r="E93" s="264"/>
      <c r="F93" s="202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301"/>
      <c r="C94" s="1"/>
      <c r="D94" s="1"/>
      <c r="E94" s="264"/>
      <c r="F94" s="202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301"/>
      <c r="C95" s="1"/>
      <c r="D95" s="1"/>
      <c r="E95" s="264"/>
      <c r="F95" s="202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301"/>
      <c r="C96" s="1"/>
      <c r="D96" s="1"/>
      <c r="E96" s="264"/>
      <c r="F96" s="202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301"/>
      <c r="C97" s="1"/>
      <c r="D97" s="1"/>
      <c r="E97" s="264"/>
      <c r="F97" s="202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301"/>
      <c r="C98" s="1"/>
      <c r="D98" s="1"/>
      <c r="E98" s="264"/>
      <c r="F98" s="202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301"/>
      <c r="C99" s="1"/>
      <c r="D99" s="1"/>
      <c r="E99" s="264"/>
      <c r="F99" s="202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301"/>
      <c r="C100" s="1"/>
      <c r="D100" s="1"/>
      <c r="E100" s="264"/>
      <c r="F100" s="202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301"/>
      <c r="C101" s="1"/>
      <c r="D101" s="1"/>
      <c r="E101" s="264"/>
      <c r="F101" s="202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301"/>
      <c r="C102" s="1"/>
      <c r="D102" s="1"/>
      <c r="E102" s="264"/>
      <c r="F102" s="202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301"/>
      <c r="C103" s="1"/>
      <c r="D103" s="1"/>
      <c r="E103" s="264"/>
      <c r="F103" s="202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301"/>
      <c r="C104" s="1"/>
      <c r="D104" s="1"/>
      <c r="E104" s="264"/>
      <c r="F104" s="202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301"/>
      <c r="C105" s="1"/>
      <c r="D105" s="1"/>
      <c r="E105" s="264"/>
      <c r="F105" s="202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301"/>
      <c r="C106" s="1"/>
      <c r="D106" s="1"/>
      <c r="E106" s="264"/>
      <c r="F106" s="202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301"/>
      <c r="C107" s="1"/>
      <c r="D107" s="1"/>
      <c r="E107" s="264"/>
      <c r="F107" s="202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301"/>
      <c r="C108" s="1"/>
      <c r="D108" s="1"/>
      <c r="E108" s="264"/>
      <c r="F108" s="202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301"/>
      <c r="C109" s="1"/>
      <c r="D109" s="1"/>
      <c r="E109" s="264"/>
      <c r="F109" s="202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301"/>
      <c r="C110" s="1"/>
      <c r="D110" s="1"/>
      <c r="E110" s="264"/>
      <c r="F110" s="202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301"/>
      <c r="C111" s="1"/>
      <c r="D111" s="1"/>
      <c r="E111" s="264"/>
      <c r="F111" s="202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301"/>
      <c r="C112" s="1"/>
      <c r="D112" s="1"/>
      <c r="E112" s="264"/>
      <c r="F112" s="202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301"/>
      <c r="C113" s="1"/>
      <c r="D113" s="1"/>
      <c r="E113" s="264"/>
      <c r="F113" s="202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301"/>
      <c r="C114" s="1"/>
      <c r="D114" s="1"/>
      <c r="E114" s="264"/>
      <c r="F114" s="202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301"/>
      <c r="C115" s="1"/>
      <c r="D115" s="1"/>
      <c r="E115" s="264"/>
      <c r="F115" s="202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301"/>
      <c r="C116" s="1"/>
      <c r="D116" s="1"/>
      <c r="E116" s="264"/>
      <c r="F116" s="202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301"/>
      <c r="C117" s="1"/>
      <c r="D117" s="1"/>
      <c r="E117" s="264"/>
      <c r="F117" s="202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301"/>
      <c r="C118" s="1"/>
      <c r="D118" s="1"/>
      <c r="E118" s="264"/>
      <c r="F118" s="202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301"/>
      <c r="C119" s="1"/>
      <c r="D119" s="1"/>
      <c r="E119" s="264"/>
      <c r="F119" s="202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301"/>
      <c r="C120" s="1"/>
      <c r="D120" s="1"/>
      <c r="E120" s="264"/>
      <c r="F120" s="202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301"/>
      <c r="C121" s="1"/>
      <c r="D121" s="1"/>
      <c r="E121" s="264"/>
      <c r="F121" s="202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301"/>
      <c r="C122" s="1"/>
      <c r="D122" s="1"/>
      <c r="E122" s="264"/>
      <c r="F122" s="202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301"/>
      <c r="C123" s="1"/>
      <c r="D123" s="1"/>
      <c r="E123" s="264"/>
      <c r="F123" s="202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301"/>
      <c r="C124" s="1"/>
      <c r="D124" s="1"/>
      <c r="E124" s="264"/>
      <c r="F124" s="202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301"/>
      <c r="C125" s="1"/>
      <c r="D125" s="1"/>
      <c r="E125" s="264"/>
      <c r="F125" s="202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301"/>
      <c r="C126" s="1"/>
      <c r="D126" s="1"/>
      <c r="E126" s="264"/>
      <c r="F126" s="202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301"/>
      <c r="C127" s="1"/>
      <c r="D127" s="1"/>
      <c r="E127" s="264"/>
      <c r="F127" s="202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301"/>
      <c r="C128" s="1"/>
      <c r="D128" s="1"/>
      <c r="E128" s="264"/>
      <c r="F128" s="202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301"/>
      <c r="C129" s="1"/>
      <c r="D129" s="1"/>
      <c r="E129" s="264"/>
      <c r="F129" s="202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301"/>
      <c r="C130" s="1"/>
      <c r="D130" s="1"/>
      <c r="E130" s="264"/>
      <c r="F130" s="202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301"/>
      <c r="C131" s="1"/>
      <c r="D131" s="1"/>
      <c r="E131" s="264"/>
      <c r="F131" s="202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301"/>
      <c r="C132" s="1"/>
      <c r="D132" s="1"/>
      <c r="E132" s="264"/>
      <c r="F132" s="202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301"/>
      <c r="C133" s="1"/>
      <c r="D133" s="1"/>
      <c r="E133" s="264"/>
      <c r="F133" s="202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301"/>
      <c r="C134" s="1"/>
      <c r="D134" s="1"/>
      <c r="E134" s="264"/>
      <c r="F134" s="202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301"/>
      <c r="C135" s="1"/>
      <c r="D135" s="1"/>
      <c r="E135" s="264"/>
      <c r="F135" s="202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301"/>
      <c r="C136" s="1"/>
      <c r="D136" s="1"/>
      <c r="E136" s="264"/>
      <c r="F136" s="202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301"/>
      <c r="C137" s="1"/>
      <c r="D137" s="1"/>
      <c r="E137" s="264"/>
      <c r="F137" s="202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301"/>
      <c r="C138" s="1"/>
      <c r="D138" s="1"/>
      <c r="E138" s="264"/>
      <c r="F138" s="202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301"/>
      <c r="C139" s="1"/>
      <c r="D139" s="1"/>
      <c r="E139" s="264"/>
      <c r="F139" s="202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301"/>
      <c r="C140" s="1"/>
      <c r="D140" s="1"/>
      <c r="E140" s="264"/>
      <c r="F140" s="202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301"/>
      <c r="C141" s="1"/>
      <c r="D141" s="1"/>
      <c r="E141" s="264"/>
      <c r="F141" s="202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301"/>
      <c r="C142" s="1"/>
      <c r="D142" s="1"/>
      <c r="E142" s="264"/>
      <c r="F142" s="202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301"/>
      <c r="C143" s="1"/>
      <c r="D143" s="1"/>
      <c r="E143" s="264"/>
      <c r="F143" s="202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301"/>
      <c r="C144" s="1"/>
      <c r="D144" s="1"/>
      <c r="E144" s="264"/>
      <c r="F144" s="202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301"/>
      <c r="C145" s="1"/>
      <c r="D145" s="1"/>
      <c r="E145" s="264"/>
      <c r="F145" s="20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301"/>
      <c r="C146" s="1"/>
      <c r="D146" s="1"/>
      <c r="E146" s="264"/>
      <c r="F146" s="202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301"/>
      <c r="C147" s="1"/>
      <c r="D147" s="1"/>
      <c r="E147" s="264"/>
      <c r="F147" s="202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301"/>
      <c r="C148" s="1"/>
      <c r="D148" s="1"/>
      <c r="E148" s="264"/>
      <c r="F148" s="202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301"/>
      <c r="C149" s="1"/>
      <c r="D149" s="1"/>
      <c r="E149" s="264"/>
      <c r="F149" s="202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301"/>
      <c r="C150" s="1"/>
      <c r="D150" s="1"/>
      <c r="E150" s="264"/>
      <c r="F150" s="202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301"/>
      <c r="C151" s="1"/>
      <c r="D151" s="1"/>
      <c r="E151" s="264"/>
      <c r="F151" s="202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301"/>
      <c r="C152" s="1"/>
      <c r="D152" s="1"/>
      <c r="E152" s="264"/>
      <c r="F152" s="202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301"/>
      <c r="C153" s="1"/>
      <c r="D153" s="1"/>
      <c r="E153" s="264"/>
      <c r="F153" s="202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301"/>
      <c r="C154" s="1"/>
      <c r="D154" s="1"/>
      <c r="E154" s="264"/>
      <c r="F154" s="202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301"/>
      <c r="C155" s="1"/>
      <c r="D155" s="1"/>
      <c r="E155" s="264"/>
      <c r="F155" s="202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301"/>
      <c r="C156" s="1"/>
      <c r="D156" s="1"/>
      <c r="E156" s="264"/>
      <c r="F156" s="202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301"/>
      <c r="C157" s="1"/>
      <c r="D157" s="1"/>
      <c r="E157" s="264"/>
      <c r="F157" s="202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301"/>
      <c r="C158" s="1"/>
      <c r="D158" s="1"/>
      <c r="E158" s="264"/>
      <c r="F158" s="202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301"/>
      <c r="C159" s="1"/>
      <c r="D159" s="1"/>
      <c r="E159" s="264"/>
      <c r="F159" s="202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301"/>
      <c r="C160" s="1"/>
      <c r="D160" s="1"/>
      <c r="E160" s="264"/>
      <c r="F160" s="202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301"/>
      <c r="C161" s="1"/>
      <c r="D161" s="1"/>
      <c r="E161" s="264"/>
      <c r="F161" s="202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301"/>
      <c r="C162" s="1"/>
      <c r="D162" s="1"/>
      <c r="E162" s="264"/>
      <c r="F162" s="202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301"/>
      <c r="C163" s="1"/>
      <c r="D163" s="1"/>
      <c r="E163" s="264"/>
      <c r="F163" s="202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301"/>
      <c r="C164" s="1"/>
      <c r="D164" s="1"/>
      <c r="E164" s="264"/>
      <c r="F164" s="202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301"/>
      <c r="C165" s="1"/>
      <c r="D165" s="1"/>
      <c r="E165" s="264"/>
      <c r="F165" s="202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301"/>
      <c r="C166" s="1"/>
      <c r="D166" s="1"/>
      <c r="E166" s="264"/>
      <c r="F166" s="202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301"/>
      <c r="C167" s="1"/>
      <c r="D167" s="1"/>
      <c r="E167" s="264"/>
      <c r="F167" s="202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301"/>
      <c r="C168" s="1"/>
      <c r="D168" s="1"/>
      <c r="E168" s="264"/>
      <c r="F168" s="202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301"/>
      <c r="C169" s="1"/>
      <c r="D169" s="1"/>
      <c r="E169" s="264"/>
      <c r="F169" s="202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301"/>
      <c r="C170" s="1"/>
      <c r="D170" s="1"/>
      <c r="E170" s="264"/>
      <c r="F170" s="202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301"/>
      <c r="C171" s="1"/>
      <c r="D171" s="1"/>
      <c r="E171" s="264"/>
      <c r="F171" s="202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301"/>
      <c r="C172" s="1"/>
      <c r="D172" s="1"/>
      <c r="E172" s="264"/>
      <c r="F172" s="202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301"/>
      <c r="C173" s="1"/>
      <c r="D173" s="1"/>
      <c r="E173" s="264"/>
      <c r="F173" s="202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301"/>
      <c r="C174" s="1"/>
      <c r="D174" s="1"/>
      <c r="E174" s="264"/>
      <c r="F174" s="202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301"/>
      <c r="C175" s="1"/>
      <c r="D175" s="1"/>
      <c r="E175" s="264"/>
      <c r="F175" s="202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301"/>
      <c r="C176" s="1"/>
      <c r="D176" s="1"/>
      <c r="E176" s="264"/>
      <c r="F176" s="202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301"/>
      <c r="C177" s="1"/>
      <c r="D177" s="1"/>
      <c r="E177" s="264"/>
      <c r="F177" s="202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301"/>
      <c r="C178" s="1"/>
      <c r="D178" s="1"/>
      <c r="E178" s="264"/>
      <c r="F178" s="202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301"/>
      <c r="C179" s="1"/>
      <c r="D179" s="1"/>
      <c r="E179" s="264"/>
      <c r="F179" s="202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301"/>
      <c r="C180" s="1"/>
      <c r="D180" s="1"/>
      <c r="E180" s="264"/>
      <c r="F180" s="202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301"/>
      <c r="C181" s="1"/>
      <c r="D181" s="1"/>
      <c r="E181" s="264"/>
      <c r="F181" s="202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301"/>
      <c r="C182" s="1"/>
      <c r="D182" s="1"/>
      <c r="E182" s="264"/>
      <c r="F182" s="202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301"/>
      <c r="C183" s="1"/>
      <c r="D183" s="1"/>
      <c r="E183" s="264"/>
      <c r="F183" s="202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301"/>
      <c r="C184" s="1"/>
      <c r="D184" s="1"/>
      <c r="E184" s="264"/>
      <c r="F184" s="202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301"/>
      <c r="C185" s="1"/>
      <c r="D185" s="1"/>
      <c r="E185" s="264"/>
      <c r="F185" s="202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301"/>
      <c r="C186" s="1"/>
      <c r="D186" s="1"/>
      <c r="E186" s="264"/>
      <c r="F186" s="202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301"/>
      <c r="C187" s="1"/>
      <c r="D187" s="1"/>
      <c r="E187" s="264"/>
      <c r="F187" s="202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301"/>
      <c r="C188" s="1"/>
      <c r="D188" s="1"/>
      <c r="E188" s="264"/>
      <c r="F188" s="202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301"/>
      <c r="C189" s="1"/>
      <c r="D189" s="1"/>
      <c r="E189" s="264"/>
      <c r="F189" s="202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301"/>
      <c r="C190" s="1"/>
      <c r="D190" s="1"/>
      <c r="E190" s="264"/>
      <c r="F190" s="202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301"/>
      <c r="C191" s="1"/>
      <c r="D191" s="1"/>
      <c r="E191" s="264"/>
      <c r="F191" s="202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301"/>
      <c r="C192" s="1"/>
      <c r="D192" s="1"/>
      <c r="E192" s="264"/>
      <c r="F192" s="202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301"/>
      <c r="C193" s="1"/>
      <c r="D193" s="1"/>
      <c r="E193" s="264"/>
      <c r="F193" s="20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301"/>
      <c r="C194" s="1"/>
      <c r="D194" s="1"/>
      <c r="E194" s="264"/>
      <c r="F194" s="202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301"/>
      <c r="C195" s="1"/>
      <c r="D195" s="1"/>
      <c r="E195" s="264"/>
      <c r="F195" s="202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301"/>
      <c r="C196" s="1"/>
      <c r="D196" s="1"/>
      <c r="E196" s="264"/>
      <c r="F196" s="202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301"/>
      <c r="C197" s="1"/>
      <c r="D197" s="1"/>
      <c r="E197" s="264"/>
      <c r="F197" s="202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301"/>
      <c r="C198" s="1"/>
      <c r="D198" s="1"/>
      <c r="E198" s="264"/>
      <c r="F198" s="202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301"/>
      <c r="C199" s="1"/>
      <c r="D199" s="1"/>
      <c r="E199" s="264"/>
      <c r="F199" s="202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301"/>
      <c r="C200" s="1"/>
      <c r="D200" s="1"/>
      <c r="E200" s="264"/>
      <c r="F200" s="202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301"/>
      <c r="C201" s="1"/>
      <c r="D201" s="1"/>
      <c r="E201" s="264"/>
      <c r="F201" s="202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301"/>
      <c r="C202" s="1"/>
      <c r="D202" s="1"/>
      <c r="E202" s="264"/>
      <c r="F202" s="202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301"/>
      <c r="C203" s="1"/>
      <c r="D203" s="1"/>
      <c r="E203" s="264"/>
      <c r="F203" s="202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301"/>
      <c r="C204" s="1"/>
      <c r="D204" s="1"/>
      <c r="E204" s="264"/>
      <c r="F204" s="202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301"/>
      <c r="C205" s="1"/>
      <c r="D205" s="1"/>
      <c r="E205" s="264"/>
      <c r="F205" s="202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301"/>
      <c r="C206" s="1"/>
      <c r="D206" s="1"/>
      <c r="E206" s="264"/>
      <c r="F206" s="202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301"/>
      <c r="C207" s="1"/>
      <c r="D207" s="1"/>
      <c r="E207" s="264"/>
      <c r="F207" s="202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301"/>
      <c r="C208" s="1"/>
      <c r="D208" s="1"/>
      <c r="E208" s="264"/>
      <c r="F208" s="202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301"/>
      <c r="C209" s="1"/>
      <c r="D209" s="1"/>
      <c r="E209" s="264"/>
      <c r="F209" s="202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301"/>
      <c r="C210" s="1"/>
      <c r="D210" s="1"/>
      <c r="E210" s="264"/>
      <c r="F210" s="202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301"/>
      <c r="C211" s="1"/>
      <c r="D211" s="1"/>
      <c r="E211" s="264"/>
      <c r="F211" s="202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301"/>
      <c r="C212" s="1"/>
      <c r="D212" s="1"/>
      <c r="E212" s="264"/>
      <c r="F212" s="202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301"/>
      <c r="C213" s="1"/>
      <c r="D213" s="1"/>
      <c r="E213" s="264"/>
      <c r="F213" s="202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301"/>
      <c r="C214" s="1"/>
      <c r="D214" s="1"/>
      <c r="E214" s="264"/>
      <c r="F214" s="202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301"/>
      <c r="C215" s="1"/>
      <c r="D215" s="1"/>
      <c r="E215" s="264"/>
      <c r="F215" s="202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301"/>
      <c r="C216" s="1"/>
      <c r="D216" s="1"/>
      <c r="E216" s="264"/>
      <c r="F216" s="202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301"/>
      <c r="C217" s="1"/>
      <c r="D217" s="1"/>
      <c r="E217" s="264"/>
      <c r="F217" s="202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301"/>
      <c r="C218" s="1"/>
      <c r="D218" s="1"/>
      <c r="E218" s="264"/>
      <c r="F218" s="202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301"/>
      <c r="C219" s="1"/>
      <c r="D219" s="1"/>
      <c r="E219" s="264"/>
      <c r="F219" s="202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301"/>
      <c r="C220" s="1"/>
      <c r="D220" s="1"/>
      <c r="E220" s="264"/>
      <c r="F220" s="202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301"/>
      <c r="C221" s="1"/>
      <c r="D221" s="1"/>
      <c r="E221" s="264"/>
      <c r="F221" s="202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301"/>
      <c r="C222" s="1"/>
      <c r="D222" s="1"/>
      <c r="E222" s="264"/>
      <c r="F222" s="202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301"/>
      <c r="C223" s="1"/>
      <c r="D223" s="1"/>
      <c r="E223" s="264"/>
      <c r="F223" s="202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301"/>
      <c r="C224" s="1"/>
      <c r="D224" s="1"/>
      <c r="E224" s="264"/>
      <c r="F224" s="202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301"/>
      <c r="C225" s="1"/>
      <c r="D225" s="1"/>
      <c r="E225" s="264"/>
      <c r="F225" s="202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301"/>
      <c r="C226" s="1"/>
      <c r="D226" s="1"/>
      <c r="E226" s="264"/>
      <c r="F226" s="202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301"/>
      <c r="C227" s="1"/>
      <c r="D227" s="1"/>
      <c r="E227" s="264"/>
      <c r="F227" s="202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301"/>
      <c r="C228" s="1"/>
      <c r="D228" s="1"/>
      <c r="E228" s="264"/>
      <c r="F228" s="202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301"/>
      <c r="C229" s="1"/>
      <c r="D229" s="1"/>
      <c r="E229" s="264"/>
      <c r="F229" s="202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301"/>
      <c r="C230" s="1"/>
      <c r="D230" s="1"/>
      <c r="E230" s="264"/>
      <c r="F230" s="202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301"/>
      <c r="C231" s="1"/>
      <c r="D231" s="1"/>
      <c r="E231" s="264"/>
      <c r="F231" s="202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301"/>
      <c r="C232" s="1"/>
      <c r="D232" s="1"/>
      <c r="E232" s="264"/>
      <c r="F232" s="202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301"/>
      <c r="C233" s="1"/>
      <c r="D233" s="1"/>
      <c r="E233" s="264"/>
      <c r="F233" s="202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301"/>
      <c r="C234" s="1"/>
      <c r="D234" s="1"/>
      <c r="E234" s="264"/>
      <c r="F234" s="202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301"/>
      <c r="C235" s="1"/>
      <c r="D235" s="1"/>
      <c r="E235" s="264"/>
      <c r="F235" s="202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301"/>
      <c r="C236" s="1"/>
      <c r="D236" s="1"/>
      <c r="E236" s="264"/>
      <c r="F236" s="202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301"/>
      <c r="C237" s="1"/>
      <c r="D237" s="1"/>
      <c r="E237" s="264"/>
      <c r="F237" s="202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301"/>
      <c r="C238" s="1"/>
      <c r="D238" s="1"/>
      <c r="E238" s="264"/>
      <c r="F238" s="202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301"/>
      <c r="C239" s="1"/>
      <c r="D239" s="1"/>
      <c r="E239" s="264"/>
      <c r="F239" s="20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301"/>
      <c r="C240" s="1"/>
      <c r="D240" s="1"/>
      <c r="E240" s="264"/>
      <c r="F240" s="202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301"/>
      <c r="C241" s="1"/>
      <c r="D241" s="1"/>
      <c r="E241" s="264"/>
      <c r="F241" s="202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301"/>
      <c r="C242" s="1"/>
      <c r="D242" s="1"/>
      <c r="E242" s="264"/>
      <c r="F242" s="202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301"/>
      <c r="C243" s="1"/>
      <c r="D243" s="1"/>
      <c r="E243" s="264"/>
      <c r="F243" s="202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301"/>
      <c r="C244" s="1"/>
      <c r="D244" s="1"/>
      <c r="E244" s="264"/>
      <c r="F244" s="202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301"/>
      <c r="C245" s="1"/>
      <c r="D245" s="1"/>
      <c r="E245" s="264"/>
      <c r="F245" s="202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301"/>
      <c r="C246" s="1"/>
      <c r="D246" s="1"/>
      <c r="E246" s="264"/>
      <c r="F246" s="202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301"/>
      <c r="C247" s="1"/>
      <c r="D247" s="1"/>
      <c r="E247" s="264"/>
      <c r="F247" s="202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301"/>
      <c r="C248" s="1"/>
      <c r="D248" s="1"/>
      <c r="E248" s="264"/>
      <c r="F248" s="202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301"/>
      <c r="C249" s="1"/>
      <c r="D249" s="1"/>
      <c r="E249" s="264"/>
      <c r="F249" s="202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301"/>
      <c r="C250" s="1"/>
      <c r="D250" s="1"/>
      <c r="E250" s="264"/>
      <c r="F250" s="202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301"/>
      <c r="C251" s="1"/>
      <c r="D251" s="1"/>
      <c r="E251" s="264"/>
      <c r="F251" s="202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301"/>
      <c r="C252" s="1"/>
      <c r="D252" s="1"/>
      <c r="E252" s="264"/>
      <c r="F252" s="202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301"/>
      <c r="C253" s="1"/>
      <c r="D253" s="1"/>
      <c r="E253" s="264"/>
      <c r="F253" s="202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301"/>
      <c r="C254" s="1"/>
      <c r="D254" s="1"/>
      <c r="E254" s="264"/>
      <c r="F254" s="202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301"/>
      <c r="C255" s="1"/>
      <c r="D255" s="1"/>
      <c r="E255" s="264"/>
      <c r="F255" s="202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301"/>
      <c r="C256" s="1"/>
      <c r="D256" s="1"/>
      <c r="E256" s="264"/>
      <c r="F256" s="202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301"/>
      <c r="C257" s="1"/>
      <c r="D257" s="1"/>
      <c r="E257" s="264"/>
      <c r="F257" s="202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301"/>
      <c r="C258" s="1"/>
      <c r="D258" s="1"/>
      <c r="E258" s="264"/>
      <c r="F258" s="202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301"/>
      <c r="C259" s="1"/>
      <c r="D259" s="1"/>
      <c r="E259" s="264"/>
      <c r="F259" s="202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301"/>
      <c r="C260" s="1"/>
      <c r="D260" s="1"/>
      <c r="E260" s="264"/>
      <c r="F260" s="202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301"/>
      <c r="C261" s="1"/>
      <c r="D261" s="1"/>
      <c r="E261" s="264"/>
      <c r="F261" s="202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301"/>
      <c r="C262" s="1"/>
      <c r="D262" s="1"/>
      <c r="E262" s="264"/>
      <c r="F262" s="202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301"/>
      <c r="C263" s="1"/>
      <c r="D263" s="1"/>
      <c r="E263" s="264"/>
      <c r="F263" s="202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301"/>
      <c r="C264" s="1"/>
      <c r="D264" s="1"/>
      <c r="E264" s="264"/>
      <c r="F264" s="202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301"/>
      <c r="C265" s="1"/>
      <c r="D265" s="1"/>
      <c r="E265" s="264"/>
      <c r="F265" s="202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301"/>
      <c r="C266" s="1"/>
      <c r="D266" s="1"/>
      <c r="E266" s="264"/>
      <c r="F266" s="202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301"/>
      <c r="C267" s="1"/>
      <c r="D267" s="1"/>
      <c r="E267" s="264"/>
      <c r="F267" s="202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301"/>
      <c r="C268" s="1"/>
      <c r="D268" s="1"/>
      <c r="E268" s="264"/>
      <c r="F268" s="202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301"/>
      <c r="C269" s="1"/>
      <c r="D269" s="1"/>
      <c r="E269" s="264"/>
      <c r="F269" s="202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301"/>
      <c r="C270" s="1"/>
      <c r="D270" s="1"/>
      <c r="E270" s="264"/>
      <c r="F270" s="202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301"/>
      <c r="C271" s="1"/>
      <c r="D271" s="1"/>
      <c r="E271" s="264"/>
      <c r="F271" s="202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301"/>
      <c r="C272" s="1"/>
      <c r="D272" s="1"/>
      <c r="E272" s="264"/>
      <c r="F272" s="202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301"/>
      <c r="C273" s="1"/>
      <c r="D273" s="1"/>
      <c r="E273" s="264"/>
      <c r="F273" s="202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301"/>
      <c r="C274" s="1"/>
      <c r="D274" s="1"/>
      <c r="E274" s="264"/>
      <c r="F274" s="202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301"/>
      <c r="C275" s="1"/>
      <c r="D275" s="1"/>
      <c r="E275" s="264"/>
      <c r="F275" s="202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301"/>
      <c r="C276" s="1"/>
      <c r="D276" s="1"/>
      <c r="E276" s="264"/>
      <c r="F276" s="202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301"/>
      <c r="C277" s="1"/>
      <c r="D277" s="1"/>
      <c r="E277" s="264"/>
      <c r="F277" s="202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301"/>
      <c r="C278" s="1"/>
      <c r="D278" s="1"/>
      <c r="E278" s="264"/>
      <c r="F278" s="202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301"/>
      <c r="C279" s="1"/>
      <c r="D279" s="1"/>
      <c r="E279" s="264"/>
      <c r="F279" s="202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301"/>
      <c r="C280" s="1"/>
      <c r="D280" s="1"/>
      <c r="E280" s="264"/>
      <c r="F280" s="202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301"/>
      <c r="C281" s="1"/>
      <c r="D281" s="1"/>
      <c r="E281" s="264"/>
      <c r="F281" s="202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301"/>
      <c r="C282" s="1"/>
      <c r="D282" s="1"/>
      <c r="E282" s="264"/>
      <c r="F282" s="202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301"/>
      <c r="C283" s="1"/>
      <c r="D283" s="1"/>
      <c r="E283" s="264"/>
      <c r="F283" s="202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301"/>
      <c r="C284" s="1"/>
      <c r="D284" s="1"/>
      <c r="E284" s="264"/>
      <c r="F284" s="202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301"/>
      <c r="C285" s="1"/>
      <c r="D285" s="1"/>
      <c r="E285" s="264"/>
      <c r="F285" s="202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301"/>
      <c r="C286" s="1"/>
      <c r="D286" s="1"/>
      <c r="E286" s="264"/>
      <c r="F286" s="202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301"/>
      <c r="C287" s="1"/>
      <c r="D287" s="1"/>
      <c r="E287" s="264"/>
      <c r="F287" s="202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301"/>
      <c r="C288" s="1"/>
      <c r="D288" s="1"/>
      <c r="E288" s="264"/>
      <c r="F288" s="20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301"/>
      <c r="C289" s="1"/>
      <c r="D289" s="1"/>
      <c r="E289" s="264"/>
      <c r="F289" s="202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301"/>
      <c r="C290" s="1"/>
      <c r="D290" s="1"/>
      <c r="E290" s="264"/>
      <c r="F290" s="202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301"/>
      <c r="C291" s="1"/>
      <c r="D291" s="1"/>
      <c r="E291" s="264"/>
      <c r="F291" s="202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301"/>
      <c r="C292" s="1"/>
      <c r="D292" s="1"/>
      <c r="E292" s="264"/>
      <c r="F292" s="202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301"/>
      <c r="C293" s="1"/>
      <c r="D293" s="1"/>
      <c r="E293" s="264"/>
      <c r="F293" s="202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301"/>
      <c r="C294" s="1"/>
      <c r="D294" s="1"/>
      <c r="E294" s="264"/>
      <c r="F294" s="202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301"/>
      <c r="C295" s="1"/>
      <c r="D295" s="1"/>
      <c r="E295" s="264"/>
      <c r="F295" s="202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301"/>
      <c r="C296" s="1"/>
      <c r="D296" s="1"/>
      <c r="E296" s="264"/>
      <c r="F296" s="202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301"/>
      <c r="C297" s="1"/>
      <c r="D297" s="1"/>
      <c r="E297" s="264"/>
      <c r="F297" s="202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301"/>
      <c r="C298" s="1"/>
      <c r="D298" s="1"/>
      <c r="E298" s="264"/>
      <c r="F298" s="202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301"/>
      <c r="C299" s="1"/>
      <c r="D299" s="1"/>
      <c r="E299" s="264"/>
      <c r="F299" s="202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301"/>
      <c r="C300" s="1"/>
      <c r="D300" s="1"/>
      <c r="E300" s="264"/>
      <c r="F300" s="202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301"/>
      <c r="C301" s="1"/>
      <c r="D301" s="1"/>
      <c r="E301" s="264"/>
      <c r="F301" s="202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301"/>
      <c r="C302" s="1"/>
      <c r="D302" s="1"/>
      <c r="E302" s="264"/>
      <c r="F302" s="202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301"/>
      <c r="C303" s="1"/>
      <c r="D303" s="1"/>
      <c r="E303" s="264"/>
      <c r="F303" s="202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301"/>
      <c r="C304" s="1"/>
      <c r="D304" s="1"/>
      <c r="E304" s="264"/>
      <c r="F304" s="202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301"/>
      <c r="C305" s="1"/>
      <c r="D305" s="1"/>
      <c r="E305" s="264"/>
      <c r="F305" s="202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301"/>
      <c r="C306" s="1"/>
      <c r="D306" s="1"/>
      <c r="E306" s="264"/>
      <c r="F306" s="202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301"/>
      <c r="C307" s="1"/>
      <c r="D307" s="1"/>
      <c r="E307" s="264"/>
      <c r="F307" s="202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301"/>
      <c r="C308" s="1"/>
      <c r="D308" s="1"/>
      <c r="E308" s="264"/>
      <c r="F308" s="202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301"/>
      <c r="C309" s="1"/>
      <c r="D309" s="1"/>
      <c r="E309" s="264"/>
      <c r="F309" s="202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301"/>
      <c r="C310" s="1"/>
      <c r="D310" s="1"/>
      <c r="E310" s="264"/>
      <c r="F310" s="202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301"/>
      <c r="C311" s="1"/>
      <c r="D311" s="1"/>
      <c r="E311" s="264"/>
      <c r="F311" s="202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301"/>
      <c r="C312" s="1"/>
      <c r="D312" s="1"/>
      <c r="E312" s="264"/>
      <c r="F312" s="202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301"/>
      <c r="C313" s="1"/>
      <c r="D313" s="1"/>
      <c r="E313" s="264"/>
      <c r="F313" s="202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301"/>
      <c r="C314" s="1"/>
      <c r="D314" s="1"/>
      <c r="E314" s="264"/>
      <c r="F314" s="202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301"/>
      <c r="C315" s="1"/>
      <c r="D315" s="1"/>
      <c r="E315" s="264"/>
      <c r="F315" s="202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301"/>
      <c r="C316" s="1"/>
      <c r="D316" s="1"/>
      <c r="E316" s="264"/>
      <c r="F316" s="202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301"/>
      <c r="C317" s="1"/>
      <c r="D317" s="1"/>
      <c r="E317" s="264"/>
      <c r="F317" s="202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301"/>
      <c r="C318" s="1"/>
      <c r="D318" s="1"/>
      <c r="E318" s="264"/>
      <c r="F318" s="202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301"/>
      <c r="C319" s="1"/>
      <c r="D319" s="1"/>
      <c r="E319" s="264"/>
      <c r="F319" s="202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301"/>
      <c r="C320" s="1"/>
      <c r="D320" s="1"/>
      <c r="E320" s="264"/>
      <c r="F320" s="202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301"/>
      <c r="C321" s="1"/>
      <c r="D321" s="1"/>
      <c r="E321" s="264"/>
      <c r="F321" s="202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301"/>
      <c r="C322" s="1"/>
      <c r="D322" s="1"/>
      <c r="E322" s="264"/>
      <c r="F322" s="202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301"/>
      <c r="C323" s="1"/>
      <c r="D323" s="1"/>
      <c r="E323" s="264"/>
      <c r="F323" s="202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301"/>
      <c r="C324" s="1"/>
      <c r="D324" s="1"/>
      <c r="E324" s="264"/>
      <c r="F324" s="202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301"/>
      <c r="C325" s="1"/>
      <c r="D325" s="1"/>
      <c r="E325" s="264"/>
      <c r="F325" s="202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301"/>
      <c r="C326" s="1"/>
      <c r="D326" s="1"/>
      <c r="E326" s="264"/>
      <c r="F326" s="202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301"/>
      <c r="C327" s="1"/>
      <c r="D327" s="1"/>
      <c r="E327" s="264"/>
      <c r="F327" s="202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301"/>
      <c r="C328" s="1"/>
      <c r="D328" s="1"/>
      <c r="E328" s="264"/>
      <c r="F328" s="202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301"/>
      <c r="C329" s="1"/>
      <c r="D329" s="1"/>
      <c r="E329" s="264"/>
      <c r="F329" s="202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301"/>
      <c r="C330" s="1"/>
      <c r="D330" s="1"/>
      <c r="E330" s="264"/>
      <c r="F330" s="202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301"/>
      <c r="C331" s="1"/>
      <c r="D331" s="1"/>
      <c r="E331" s="264"/>
      <c r="F331" s="202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301"/>
      <c r="C332" s="1"/>
      <c r="D332" s="1"/>
      <c r="E332" s="264"/>
      <c r="F332" s="202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301"/>
      <c r="C333" s="1"/>
      <c r="D333" s="1"/>
      <c r="E333" s="264"/>
      <c r="F333" s="202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301"/>
      <c r="C334" s="1"/>
      <c r="D334" s="1"/>
      <c r="E334" s="264"/>
      <c r="F334" s="202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301"/>
      <c r="C335" s="1"/>
      <c r="D335" s="1"/>
      <c r="E335" s="264"/>
      <c r="F335" s="20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301"/>
      <c r="C336" s="1"/>
      <c r="D336" s="1"/>
      <c r="E336" s="264"/>
      <c r="F336" s="202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301"/>
      <c r="C337" s="1"/>
      <c r="D337" s="1"/>
      <c r="E337" s="264"/>
      <c r="F337" s="202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301"/>
      <c r="C338" s="1"/>
      <c r="D338" s="1"/>
      <c r="E338" s="264"/>
      <c r="F338" s="202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301"/>
      <c r="C339" s="1"/>
      <c r="D339" s="1"/>
      <c r="E339" s="264"/>
      <c r="F339" s="202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301"/>
      <c r="C340" s="1"/>
      <c r="D340" s="1"/>
      <c r="E340" s="264"/>
      <c r="F340" s="202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301"/>
      <c r="C341" s="1"/>
      <c r="D341" s="1"/>
      <c r="E341" s="264"/>
      <c r="F341" s="202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301"/>
      <c r="C342" s="1"/>
      <c r="D342" s="1"/>
      <c r="E342" s="264"/>
      <c r="F342" s="202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301"/>
      <c r="C343" s="1"/>
      <c r="D343" s="1"/>
      <c r="E343" s="264"/>
      <c r="F343" s="202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301"/>
      <c r="C344" s="1"/>
      <c r="D344" s="1"/>
      <c r="E344" s="264"/>
      <c r="F344" s="202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301"/>
      <c r="C345" s="1"/>
      <c r="D345" s="1"/>
      <c r="E345" s="264"/>
      <c r="F345" s="202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301"/>
      <c r="C346" s="1"/>
      <c r="D346" s="1"/>
      <c r="E346" s="264"/>
      <c r="F346" s="202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301"/>
      <c r="C347" s="1"/>
      <c r="D347" s="1"/>
      <c r="E347" s="264"/>
      <c r="F347" s="202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301"/>
      <c r="C348" s="1"/>
      <c r="D348" s="1"/>
      <c r="E348" s="264"/>
      <c r="F348" s="202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301"/>
      <c r="C349" s="1"/>
      <c r="D349" s="1"/>
      <c r="E349" s="264"/>
      <c r="F349" s="202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301"/>
      <c r="C350" s="1"/>
      <c r="D350" s="1"/>
      <c r="E350" s="264"/>
      <c r="F350" s="202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301"/>
      <c r="C351" s="1"/>
      <c r="D351" s="1"/>
      <c r="E351" s="264"/>
      <c r="F351" s="202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301"/>
      <c r="C352" s="1"/>
      <c r="D352" s="1"/>
      <c r="E352" s="264"/>
      <c r="F352" s="202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301"/>
      <c r="C353" s="1"/>
      <c r="D353" s="1"/>
      <c r="E353" s="264"/>
      <c r="F353" s="202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301"/>
      <c r="C354" s="1"/>
      <c r="D354" s="1"/>
      <c r="E354" s="264"/>
      <c r="F354" s="202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301"/>
      <c r="C355" s="1"/>
      <c r="D355" s="1"/>
      <c r="E355" s="264"/>
      <c r="F355" s="202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301"/>
      <c r="C356" s="1"/>
      <c r="D356" s="1"/>
      <c r="E356" s="264"/>
      <c r="F356" s="202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301"/>
      <c r="C357" s="1"/>
      <c r="D357" s="1"/>
      <c r="E357" s="264"/>
      <c r="F357" s="202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301"/>
      <c r="C358" s="1"/>
      <c r="D358" s="1"/>
      <c r="E358" s="264"/>
      <c r="F358" s="202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301"/>
      <c r="C359" s="1"/>
      <c r="D359" s="1"/>
      <c r="E359" s="264"/>
      <c r="F359" s="202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301"/>
      <c r="C360" s="1"/>
      <c r="D360" s="1"/>
      <c r="E360" s="264"/>
      <c r="F360" s="202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301"/>
      <c r="C361" s="1"/>
      <c r="D361" s="1"/>
      <c r="E361" s="264"/>
      <c r="F361" s="202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301"/>
      <c r="C362" s="1"/>
      <c r="D362" s="1"/>
      <c r="E362" s="264"/>
      <c r="F362" s="202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301"/>
      <c r="C363" s="1"/>
      <c r="D363" s="1"/>
      <c r="E363" s="264"/>
      <c r="F363" s="202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301"/>
      <c r="C364" s="1"/>
      <c r="D364" s="1"/>
      <c r="E364" s="264"/>
      <c r="F364" s="202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301"/>
      <c r="C365" s="1"/>
      <c r="D365" s="1"/>
      <c r="E365" s="264"/>
      <c r="F365" s="202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301"/>
      <c r="C366" s="1"/>
      <c r="D366" s="1"/>
      <c r="E366" s="264"/>
      <c r="F366" s="202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301"/>
      <c r="C367" s="1"/>
      <c r="D367" s="1"/>
      <c r="E367" s="264"/>
      <c r="F367" s="202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301"/>
      <c r="C368" s="1"/>
      <c r="D368" s="1"/>
      <c r="E368" s="264"/>
      <c r="F368" s="202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301"/>
      <c r="C369" s="1"/>
      <c r="D369" s="1"/>
      <c r="E369" s="264"/>
      <c r="F369" s="202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301"/>
      <c r="C370" s="1"/>
      <c r="D370" s="1"/>
      <c r="E370" s="264"/>
      <c r="F370" s="202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301"/>
      <c r="C371" s="1"/>
      <c r="D371" s="1"/>
      <c r="E371" s="264"/>
      <c r="F371" s="202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301"/>
      <c r="C372" s="1"/>
      <c r="D372" s="1"/>
      <c r="E372" s="264"/>
      <c r="F372" s="202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301"/>
      <c r="C373" s="1"/>
      <c r="D373" s="1"/>
      <c r="E373" s="264"/>
      <c r="F373" s="202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301"/>
      <c r="C374" s="1"/>
      <c r="D374" s="1"/>
      <c r="E374" s="264"/>
      <c r="F374" s="202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301"/>
      <c r="C375" s="1"/>
      <c r="D375" s="1"/>
      <c r="E375" s="264"/>
      <c r="F375" s="202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301"/>
      <c r="C376" s="1"/>
      <c r="D376" s="1"/>
      <c r="E376" s="264"/>
      <c r="F376" s="202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301"/>
      <c r="C377" s="1"/>
      <c r="D377" s="1"/>
      <c r="E377" s="264"/>
      <c r="F377" s="202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301"/>
      <c r="C378" s="1"/>
      <c r="D378" s="1"/>
      <c r="E378" s="264"/>
      <c r="F378" s="202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301"/>
      <c r="C379" s="1"/>
      <c r="D379" s="1"/>
      <c r="E379" s="264"/>
      <c r="F379" s="202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301"/>
      <c r="C380" s="1"/>
      <c r="D380" s="1"/>
      <c r="E380" s="264"/>
      <c r="F380" s="202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301"/>
      <c r="C381" s="1"/>
      <c r="D381" s="1"/>
      <c r="E381" s="264"/>
      <c r="F381" s="202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301"/>
      <c r="C382" s="1"/>
      <c r="D382" s="1"/>
      <c r="E382" s="264"/>
      <c r="F382" s="202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301"/>
      <c r="C383" s="1"/>
      <c r="D383" s="1"/>
      <c r="E383" s="264"/>
      <c r="F383" s="202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301"/>
      <c r="C384" s="1"/>
      <c r="D384" s="1"/>
      <c r="E384" s="264"/>
      <c r="F384" s="202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301"/>
      <c r="C385" s="1"/>
      <c r="D385" s="1"/>
      <c r="E385" s="264"/>
      <c r="F385" s="202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301"/>
      <c r="C386" s="1"/>
      <c r="D386" s="1"/>
      <c r="E386" s="264"/>
      <c r="F386" s="202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301"/>
      <c r="C387" s="1"/>
      <c r="D387" s="1"/>
      <c r="E387" s="264"/>
      <c r="F387" s="202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301"/>
      <c r="C388" s="1"/>
      <c r="D388" s="1"/>
      <c r="E388" s="264"/>
      <c r="F388" s="202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301"/>
      <c r="C389" s="1"/>
      <c r="D389" s="1"/>
      <c r="E389" s="264"/>
      <c r="F389" s="202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301"/>
      <c r="C390" s="1"/>
      <c r="D390" s="1"/>
      <c r="E390" s="264"/>
      <c r="F390" s="202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301"/>
      <c r="C391" s="1"/>
      <c r="D391" s="1"/>
      <c r="E391" s="264"/>
      <c r="F391" s="202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301"/>
      <c r="C392" s="1"/>
      <c r="D392" s="1"/>
      <c r="E392" s="264"/>
      <c r="F392" s="202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301"/>
      <c r="C393" s="1"/>
      <c r="D393" s="1"/>
      <c r="E393" s="264"/>
      <c r="F393" s="202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301"/>
      <c r="C394" s="1"/>
      <c r="D394" s="1"/>
      <c r="E394" s="264"/>
      <c r="F394" s="202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301"/>
      <c r="C395" s="1"/>
      <c r="D395" s="1"/>
      <c r="E395" s="264"/>
      <c r="F395" s="202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301"/>
      <c r="C396" s="1"/>
      <c r="D396" s="1"/>
      <c r="E396" s="264"/>
      <c r="F396" s="202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301"/>
      <c r="C397" s="1"/>
      <c r="D397" s="1"/>
      <c r="E397" s="264"/>
      <c r="F397" s="202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301"/>
      <c r="C398" s="1"/>
      <c r="D398" s="1"/>
      <c r="E398" s="264"/>
      <c r="F398" s="202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301"/>
      <c r="C399" s="1"/>
      <c r="D399" s="1"/>
      <c r="E399" s="264"/>
      <c r="F399" s="202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301"/>
      <c r="C400" s="1"/>
      <c r="D400" s="1"/>
      <c r="E400" s="264"/>
      <c r="F400" s="202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301"/>
      <c r="C401" s="1"/>
      <c r="D401" s="1"/>
      <c r="E401" s="264"/>
      <c r="F401" s="202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301"/>
      <c r="C402" s="1"/>
      <c r="D402" s="1"/>
      <c r="E402" s="264"/>
      <c r="F402" s="202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301"/>
      <c r="C403" s="1"/>
      <c r="D403" s="1"/>
      <c r="E403" s="264"/>
      <c r="F403" s="202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301"/>
      <c r="C404" s="1"/>
      <c r="D404" s="1"/>
      <c r="E404" s="264"/>
      <c r="F404" s="202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301"/>
      <c r="C405" s="1"/>
      <c r="D405" s="1"/>
      <c r="E405" s="264"/>
      <c r="F405" s="202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301"/>
      <c r="C406" s="1"/>
      <c r="D406" s="1"/>
      <c r="E406" s="264"/>
      <c r="F406" s="202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301"/>
      <c r="C407" s="1"/>
      <c r="D407" s="1"/>
      <c r="E407" s="264"/>
      <c r="F407" s="202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301"/>
      <c r="C408" s="1"/>
      <c r="D408" s="1"/>
      <c r="E408" s="264"/>
      <c r="F408" s="202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301"/>
      <c r="C409" s="1"/>
      <c r="D409" s="1"/>
      <c r="E409" s="264"/>
      <c r="F409" s="202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301"/>
      <c r="C410" s="1"/>
      <c r="D410" s="1"/>
      <c r="E410" s="264"/>
      <c r="F410" s="202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301"/>
      <c r="C411" s="1"/>
      <c r="D411" s="1"/>
      <c r="E411" s="264"/>
      <c r="F411" s="202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301"/>
      <c r="C412" s="1"/>
      <c r="D412" s="1"/>
      <c r="E412" s="264"/>
      <c r="F412" s="202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301"/>
      <c r="C413" s="1"/>
      <c r="D413" s="1"/>
      <c r="E413" s="264"/>
      <c r="F413" s="202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301"/>
      <c r="C414" s="1"/>
      <c r="D414" s="1"/>
      <c r="E414" s="264"/>
      <c r="F414" s="202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301"/>
      <c r="C415" s="1"/>
      <c r="D415" s="1"/>
      <c r="E415" s="264"/>
      <c r="F415" s="202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301"/>
      <c r="C416" s="1"/>
      <c r="D416" s="1"/>
      <c r="E416" s="264"/>
      <c r="F416" s="202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301"/>
      <c r="C417" s="1"/>
      <c r="D417" s="1"/>
      <c r="E417" s="264"/>
      <c r="F417" s="202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301"/>
      <c r="C418" s="1"/>
      <c r="D418" s="1"/>
      <c r="E418" s="264"/>
      <c r="F418" s="202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301"/>
      <c r="C419" s="1"/>
      <c r="D419" s="1"/>
      <c r="E419" s="264"/>
      <c r="F419" s="202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301"/>
      <c r="C420" s="1"/>
      <c r="D420" s="1"/>
      <c r="E420" s="264"/>
      <c r="F420" s="202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301"/>
      <c r="C421" s="1"/>
      <c r="D421" s="1"/>
      <c r="E421" s="264"/>
      <c r="F421" s="202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301"/>
      <c r="C422" s="1"/>
      <c r="D422" s="1"/>
      <c r="E422" s="264"/>
      <c r="F422" s="202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301"/>
      <c r="C423" s="1"/>
      <c r="D423" s="1"/>
      <c r="E423" s="264"/>
      <c r="F423" s="202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301"/>
      <c r="C424" s="1"/>
      <c r="D424" s="1"/>
      <c r="E424" s="264"/>
      <c r="F424" s="202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301"/>
      <c r="C425" s="1"/>
      <c r="D425" s="1"/>
      <c r="E425" s="264"/>
      <c r="F425" s="202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301"/>
      <c r="C426" s="1"/>
      <c r="D426" s="1"/>
      <c r="E426" s="264"/>
      <c r="F426" s="202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301"/>
      <c r="C427" s="1"/>
      <c r="D427" s="1"/>
      <c r="E427" s="264"/>
      <c r="F427" s="202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301"/>
      <c r="C428" s="1"/>
      <c r="D428" s="1"/>
      <c r="E428" s="264"/>
      <c r="F428" s="202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301"/>
      <c r="C429" s="1"/>
      <c r="D429" s="1"/>
      <c r="E429" s="264"/>
      <c r="F429" s="202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301"/>
      <c r="C430" s="1"/>
      <c r="D430" s="1"/>
      <c r="E430" s="264"/>
      <c r="F430" s="202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301"/>
      <c r="C431" s="1"/>
      <c r="D431" s="1"/>
      <c r="E431" s="264"/>
      <c r="F431" s="202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301"/>
      <c r="C432" s="1"/>
      <c r="D432" s="1"/>
      <c r="E432" s="264"/>
      <c r="F432" s="202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301"/>
      <c r="C433" s="1"/>
      <c r="D433" s="1"/>
      <c r="E433" s="264"/>
      <c r="F433" s="202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301"/>
      <c r="C434" s="1"/>
      <c r="D434" s="1"/>
      <c r="E434" s="264"/>
      <c r="F434" s="202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301"/>
      <c r="C435" s="1"/>
      <c r="D435" s="1"/>
      <c r="E435" s="264"/>
      <c r="F435" s="202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301"/>
      <c r="C436" s="1"/>
      <c r="D436" s="1"/>
      <c r="E436" s="264"/>
      <c r="F436" s="202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301"/>
      <c r="C437" s="1"/>
      <c r="D437" s="1"/>
      <c r="E437" s="264"/>
      <c r="F437" s="202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301"/>
      <c r="C438" s="1"/>
      <c r="D438" s="1"/>
      <c r="E438" s="264"/>
      <c r="F438" s="202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301"/>
      <c r="C439" s="1"/>
      <c r="D439" s="1"/>
      <c r="E439" s="264"/>
      <c r="F439" s="202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301"/>
      <c r="C440" s="1"/>
      <c r="D440" s="1"/>
      <c r="E440" s="264"/>
      <c r="F440" s="202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301"/>
      <c r="C441" s="1"/>
      <c r="D441" s="1"/>
      <c r="E441" s="264"/>
      <c r="F441" s="202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301"/>
      <c r="C442" s="1"/>
      <c r="D442" s="1"/>
      <c r="E442" s="264"/>
      <c r="F442" s="202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301"/>
      <c r="C443" s="1"/>
      <c r="D443" s="1"/>
      <c r="E443" s="264"/>
      <c r="F443" s="202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301"/>
      <c r="C444" s="1"/>
      <c r="D444" s="1"/>
      <c r="E444" s="264"/>
      <c r="F444" s="202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301"/>
      <c r="C445" s="1"/>
      <c r="D445" s="1"/>
      <c r="E445" s="264"/>
      <c r="F445" s="202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301"/>
      <c r="C446" s="1"/>
      <c r="D446" s="1"/>
      <c r="E446" s="264"/>
      <c r="F446" s="202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301"/>
      <c r="C447" s="1"/>
      <c r="D447" s="1"/>
      <c r="E447" s="264"/>
      <c r="F447" s="202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301"/>
      <c r="C448" s="1"/>
      <c r="D448" s="1"/>
      <c r="E448" s="264"/>
      <c r="F448" s="202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301"/>
      <c r="C449" s="1"/>
      <c r="D449" s="1"/>
      <c r="E449" s="264"/>
      <c r="F449" s="202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301"/>
      <c r="C450" s="1"/>
      <c r="D450" s="1"/>
      <c r="E450" s="264"/>
      <c r="F450" s="202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301"/>
      <c r="C451" s="1"/>
      <c r="D451" s="1"/>
      <c r="E451" s="264"/>
      <c r="F451" s="202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301"/>
      <c r="C452" s="1"/>
      <c r="D452" s="1"/>
      <c r="E452" s="264"/>
      <c r="F452" s="202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301"/>
      <c r="C453" s="1"/>
      <c r="D453" s="1"/>
      <c r="E453" s="264"/>
      <c r="F453" s="202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301"/>
      <c r="C454" s="1"/>
      <c r="D454" s="1"/>
      <c r="E454" s="264"/>
      <c r="F454" s="202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301"/>
      <c r="C455" s="1"/>
      <c r="D455" s="1"/>
      <c r="E455" s="264"/>
      <c r="F455" s="202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301"/>
      <c r="C456" s="1"/>
      <c r="D456" s="1"/>
      <c r="E456" s="264"/>
      <c r="F456" s="202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301"/>
      <c r="C457" s="1"/>
      <c r="D457" s="1"/>
      <c r="E457" s="264"/>
      <c r="F457" s="202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301"/>
      <c r="C458" s="1"/>
      <c r="D458" s="1"/>
      <c r="E458" s="264"/>
      <c r="F458" s="202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301"/>
      <c r="C459" s="1"/>
      <c r="D459" s="1"/>
      <c r="E459" s="264"/>
      <c r="F459" s="202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301"/>
      <c r="C460" s="1"/>
      <c r="D460" s="1"/>
      <c r="E460" s="264"/>
      <c r="F460" s="202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301"/>
      <c r="C461" s="1"/>
      <c r="D461" s="1"/>
      <c r="E461" s="264"/>
      <c r="F461" s="202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301"/>
      <c r="C462" s="1"/>
      <c r="D462" s="1"/>
      <c r="E462" s="264"/>
      <c r="F462" s="202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301"/>
      <c r="C463" s="1"/>
      <c r="D463" s="1"/>
      <c r="E463" s="264"/>
      <c r="F463" s="202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301"/>
      <c r="C464" s="1"/>
      <c r="D464" s="1"/>
      <c r="E464" s="264"/>
      <c r="F464" s="202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301"/>
      <c r="C465" s="1"/>
      <c r="D465" s="1"/>
      <c r="E465" s="264"/>
      <c r="F465" s="202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301"/>
      <c r="C466" s="1"/>
      <c r="D466" s="1"/>
      <c r="E466" s="264"/>
      <c r="F466" s="202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301"/>
      <c r="C467" s="1"/>
      <c r="D467" s="1"/>
      <c r="E467" s="264"/>
      <c r="F467" s="202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301"/>
      <c r="C468" s="1"/>
      <c r="D468" s="1"/>
      <c r="E468" s="264"/>
      <c r="F468" s="202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301"/>
      <c r="C469" s="1"/>
      <c r="D469" s="1"/>
      <c r="E469" s="264"/>
      <c r="F469" s="202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301"/>
      <c r="C470" s="1"/>
      <c r="D470" s="1"/>
      <c r="E470" s="264"/>
      <c r="F470" s="202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301"/>
      <c r="C471" s="1"/>
      <c r="D471" s="1"/>
      <c r="E471" s="264"/>
      <c r="F471" s="202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301"/>
      <c r="C472" s="1"/>
      <c r="D472" s="1"/>
      <c r="E472" s="264"/>
      <c r="F472" s="202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301"/>
      <c r="C473" s="1"/>
      <c r="D473" s="1"/>
      <c r="E473" s="264"/>
      <c r="F473" s="202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301"/>
      <c r="C474" s="1"/>
      <c r="D474" s="1"/>
      <c r="E474" s="264"/>
      <c r="F474" s="202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301"/>
      <c r="C475" s="1"/>
      <c r="D475" s="1"/>
      <c r="E475" s="264"/>
      <c r="F475" s="202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301"/>
      <c r="C476" s="1"/>
      <c r="D476" s="1"/>
      <c r="E476" s="264"/>
      <c r="F476" s="202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301"/>
      <c r="C477" s="1"/>
      <c r="D477" s="1"/>
      <c r="E477" s="264"/>
      <c r="F477" s="202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301"/>
      <c r="C478" s="1"/>
      <c r="D478" s="1"/>
      <c r="E478" s="264"/>
      <c r="F478" s="202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301"/>
      <c r="C479" s="1"/>
      <c r="D479" s="1"/>
      <c r="E479" s="264"/>
      <c r="F479" s="202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301"/>
      <c r="C480" s="1"/>
      <c r="D480" s="1"/>
      <c r="E480" s="264"/>
      <c r="F480" s="202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301"/>
      <c r="C481" s="1"/>
      <c r="D481" s="1"/>
      <c r="E481" s="264"/>
      <c r="F481" s="202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301"/>
      <c r="C482" s="1"/>
      <c r="D482" s="1"/>
      <c r="E482" s="264"/>
      <c r="F482" s="202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301"/>
      <c r="C483" s="1"/>
      <c r="D483" s="1"/>
      <c r="E483" s="264"/>
      <c r="F483" s="202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301"/>
      <c r="C484" s="1"/>
      <c r="D484" s="1"/>
      <c r="E484" s="264"/>
      <c r="F484" s="202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301"/>
      <c r="C485" s="1"/>
      <c r="D485" s="1"/>
      <c r="E485" s="264"/>
      <c r="F485" s="202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301"/>
      <c r="C486" s="1"/>
      <c r="D486" s="1"/>
      <c r="E486" s="264"/>
      <c r="F486" s="202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301"/>
      <c r="C487" s="1"/>
      <c r="D487" s="1"/>
      <c r="E487" s="264"/>
      <c r="F487" s="202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301"/>
      <c r="C488" s="1"/>
      <c r="D488" s="1"/>
      <c r="E488" s="264"/>
      <c r="F488" s="202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301"/>
      <c r="C489" s="1"/>
      <c r="D489" s="1"/>
      <c r="E489" s="264"/>
      <c r="F489" s="202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301"/>
      <c r="C490" s="1"/>
      <c r="D490" s="1"/>
      <c r="E490" s="264"/>
      <c r="F490" s="202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301"/>
      <c r="C491" s="1"/>
      <c r="D491" s="1"/>
      <c r="E491" s="264"/>
      <c r="F491" s="202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301"/>
      <c r="C492" s="1"/>
      <c r="D492" s="1"/>
      <c r="E492" s="264"/>
      <c r="F492" s="202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301"/>
      <c r="C493" s="1"/>
      <c r="D493" s="1"/>
      <c r="E493" s="264"/>
      <c r="F493" s="202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301"/>
      <c r="C494" s="1"/>
      <c r="D494" s="1"/>
      <c r="E494" s="264"/>
      <c r="F494" s="202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301"/>
      <c r="C495" s="1"/>
      <c r="D495" s="1"/>
      <c r="E495" s="264"/>
      <c r="F495" s="202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301"/>
      <c r="C496" s="1"/>
      <c r="D496" s="1"/>
      <c r="E496" s="264"/>
      <c r="F496" s="202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301"/>
      <c r="C497" s="1"/>
      <c r="D497" s="1"/>
      <c r="E497" s="264"/>
      <c r="F497" s="202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301"/>
      <c r="C498" s="1"/>
      <c r="D498" s="1"/>
      <c r="E498" s="264"/>
      <c r="F498" s="202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301"/>
      <c r="C499" s="1"/>
      <c r="D499" s="1"/>
      <c r="E499" s="264"/>
      <c r="F499" s="202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301"/>
      <c r="C500" s="1"/>
      <c r="D500" s="1"/>
      <c r="E500" s="264"/>
      <c r="F500" s="202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301"/>
      <c r="C501" s="1"/>
      <c r="D501" s="1"/>
      <c r="E501" s="264"/>
      <c r="F501" s="202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301"/>
      <c r="C502" s="1"/>
      <c r="D502" s="1"/>
      <c r="E502" s="264"/>
      <c r="F502" s="202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301"/>
      <c r="C503" s="1"/>
      <c r="D503" s="1"/>
      <c r="E503" s="264"/>
      <c r="F503" s="202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301"/>
      <c r="C504" s="1"/>
      <c r="D504" s="1"/>
      <c r="E504" s="264"/>
      <c r="F504" s="202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301"/>
      <c r="C505" s="1"/>
      <c r="D505" s="1"/>
      <c r="E505" s="264"/>
      <c r="F505" s="202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301"/>
      <c r="C506" s="1"/>
      <c r="D506" s="1"/>
      <c r="E506" s="264"/>
      <c r="F506" s="202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301"/>
      <c r="C507" s="1"/>
      <c r="D507" s="1"/>
      <c r="E507" s="264"/>
      <c r="F507" s="202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301"/>
      <c r="C508" s="1"/>
      <c r="D508" s="1"/>
      <c r="E508" s="264"/>
      <c r="F508" s="202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301"/>
      <c r="C509" s="1"/>
      <c r="D509" s="1"/>
      <c r="E509" s="264"/>
      <c r="F509" s="202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301"/>
      <c r="C510" s="1"/>
      <c r="D510" s="1"/>
      <c r="E510" s="264"/>
      <c r="F510" s="202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301"/>
      <c r="C511" s="1"/>
      <c r="D511" s="1"/>
      <c r="E511" s="264"/>
      <c r="F511" s="202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301"/>
      <c r="C512" s="1"/>
      <c r="D512" s="1"/>
      <c r="E512" s="264"/>
      <c r="F512" s="202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301"/>
      <c r="C513" s="1"/>
      <c r="D513" s="1"/>
      <c r="E513" s="264"/>
      <c r="F513" s="202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301"/>
      <c r="C514" s="1"/>
      <c r="D514" s="1"/>
      <c r="E514" s="264"/>
      <c r="F514" s="202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301"/>
      <c r="C515" s="1"/>
      <c r="D515" s="1"/>
      <c r="E515" s="264"/>
      <c r="F515" s="202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301"/>
      <c r="C516" s="1"/>
      <c r="D516" s="1"/>
      <c r="E516" s="264"/>
      <c r="F516" s="202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301"/>
      <c r="C517" s="1"/>
      <c r="D517" s="1"/>
      <c r="E517" s="264"/>
      <c r="F517" s="202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301"/>
      <c r="C518" s="1"/>
      <c r="D518" s="1"/>
      <c r="E518" s="264"/>
      <c r="F518" s="202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301"/>
      <c r="C519" s="1"/>
      <c r="D519" s="1"/>
      <c r="E519" s="264"/>
      <c r="F519" s="202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301"/>
      <c r="C520" s="1"/>
      <c r="D520" s="1"/>
      <c r="E520" s="264"/>
      <c r="F520" s="202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301"/>
      <c r="C521" s="1"/>
      <c r="D521" s="1"/>
      <c r="E521" s="264"/>
      <c r="F521" s="202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301"/>
      <c r="C522" s="1"/>
      <c r="D522" s="1"/>
      <c r="E522" s="264"/>
      <c r="F522" s="202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301"/>
      <c r="C523" s="1"/>
      <c r="D523" s="1"/>
      <c r="E523" s="264"/>
      <c r="F523" s="202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301"/>
      <c r="C524" s="1"/>
      <c r="D524" s="1"/>
      <c r="E524" s="264"/>
      <c r="F524" s="202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301"/>
      <c r="C525" s="1"/>
      <c r="D525" s="1"/>
      <c r="E525" s="264"/>
      <c r="F525" s="202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301"/>
      <c r="C526" s="1"/>
      <c r="D526" s="1"/>
      <c r="E526" s="264"/>
      <c r="F526" s="202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301"/>
      <c r="C527" s="1"/>
      <c r="D527" s="1"/>
      <c r="E527" s="264"/>
      <c r="F527" s="202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301"/>
      <c r="C528" s="1"/>
      <c r="D528" s="1"/>
      <c r="E528" s="264"/>
      <c r="F528" s="202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301"/>
      <c r="C529" s="1"/>
      <c r="D529" s="1"/>
      <c r="E529" s="264"/>
      <c r="F529" s="202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301"/>
      <c r="C530" s="1"/>
      <c r="D530" s="1"/>
      <c r="E530" s="264"/>
      <c r="F530" s="202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301"/>
      <c r="C531" s="1"/>
      <c r="D531" s="1"/>
      <c r="E531" s="264"/>
      <c r="F531" s="202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301"/>
      <c r="C532" s="1"/>
      <c r="D532" s="1"/>
      <c r="E532" s="264"/>
      <c r="F532" s="202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301"/>
      <c r="C533" s="1"/>
      <c r="D533" s="1"/>
      <c r="E533" s="264"/>
      <c r="F533" s="202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301"/>
      <c r="C534" s="1"/>
      <c r="D534" s="1"/>
      <c r="E534" s="264"/>
      <c r="F534" s="202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301"/>
      <c r="C535" s="1"/>
      <c r="D535" s="1"/>
      <c r="E535" s="264"/>
      <c r="F535" s="202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301"/>
      <c r="C536" s="1"/>
      <c r="D536" s="1"/>
      <c r="E536" s="264"/>
      <c r="F536" s="202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301"/>
      <c r="C537" s="1"/>
      <c r="D537" s="1"/>
      <c r="E537" s="264"/>
      <c r="F537" s="202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301"/>
      <c r="C538" s="1"/>
      <c r="D538" s="1"/>
      <c r="E538" s="264"/>
      <c r="F538" s="202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301"/>
      <c r="C539" s="1"/>
      <c r="D539" s="1"/>
      <c r="E539" s="264"/>
      <c r="F539" s="202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301"/>
      <c r="C540" s="1"/>
      <c r="D540" s="1"/>
      <c r="E540" s="264"/>
      <c r="F540" s="202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301"/>
      <c r="C541" s="1"/>
      <c r="D541" s="1"/>
      <c r="E541" s="264"/>
      <c r="F541" s="202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301"/>
      <c r="C542" s="1"/>
      <c r="D542" s="1"/>
      <c r="E542" s="264"/>
      <c r="F542" s="202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301"/>
      <c r="C543" s="1"/>
      <c r="D543" s="1"/>
      <c r="E543" s="264"/>
      <c r="F543" s="202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301"/>
      <c r="C544" s="1"/>
      <c r="D544" s="1"/>
      <c r="E544" s="264"/>
      <c r="F544" s="202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301"/>
      <c r="C545" s="1"/>
      <c r="D545" s="1"/>
      <c r="E545" s="264"/>
      <c r="F545" s="202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301"/>
      <c r="C546" s="1"/>
      <c r="D546" s="1"/>
      <c r="E546" s="264"/>
      <c r="F546" s="202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301"/>
      <c r="C547" s="1"/>
      <c r="D547" s="1"/>
      <c r="E547" s="264"/>
      <c r="F547" s="202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301"/>
      <c r="C548" s="1"/>
      <c r="D548" s="1"/>
      <c r="E548" s="264"/>
      <c r="F548" s="202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301"/>
      <c r="C549" s="1"/>
      <c r="D549" s="1"/>
      <c r="E549" s="264"/>
      <c r="F549" s="202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301"/>
      <c r="C550" s="1"/>
      <c r="D550" s="1"/>
      <c r="E550" s="264"/>
      <c r="F550" s="202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301"/>
      <c r="C551" s="1"/>
      <c r="D551" s="1"/>
      <c r="E551" s="264"/>
      <c r="F551" s="202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301"/>
      <c r="C552" s="1"/>
      <c r="D552" s="1"/>
      <c r="E552" s="264"/>
      <c r="F552" s="202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301"/>
      <c r="C553" s="1"/>
      <c r="D553" s="1"/>
      <c r="E553" s="264"/>
      <c r="F553" s="202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301"/>
      <c r="C554" s="1"/>
      <c r="D554" s="1"/>
      <c r="E554" s="264"/>
      <c r="F554" s="202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301"/>
      <c r="C555" s="1"/>
      <c r="D555" s="1"/>
      <c r="E555" s="264"/>
      <c r="F555" s="202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301"/>
      <c r="C556" s="1"/>
      <c r="D556" s="1"/>
      <c r="E556" s="264"/>
      <c r="F556" s="202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301"/>
      <c r="C557" s="1"/>
      <c r="D557" s="1"/>
      <c r="E557" s="264"/>
      <c r="F557" s="202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301"/>
      <c r="C558" s="1"/>
      <c r="D558" s="1"/>
      <c r="E558" s="264"/>
      <c r="F558" s="202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301"/>
      <c r="C559" s="1"/>
      <c r="D559" s="1"/>
      <c r="E559" s="264"/>
      <c r="F559" s="202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301"/>
      <c r="C560" s="1"/>
      <c r="D560" s="1"/>
      <c r="E560" s="264"/>
      <c r="F560" s="202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301"/>
      <c r="C561" s="1"/>
      <c r="D561" s="1"/>
      <c r="E561" s="264"/>
      <c r="F561" s="202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301"/>
      <c r="C562" s="1"/>
      <c r="D562" s="1"/>
      <c r="E562" s="264"/>
      <c r="F562" s="202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301"/>
      <c r="C563" s="1"/>
      <c r="D563" s="1"/>
      <c r="E563" s="264"/>
      <c r="F563" s="202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301"/>
      <c r="C564" s="1"/>
      <c r="D564" s="1"/>
      <c r="E564" s="264"/>
      <c r="F564" s="202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301"/>
      <c r="C565" s="1"/>
      <c r="D565" s="1"/>
      <c r="E565" s="264"/>
      <c r="F565" s="202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301"/>
      <c r="C566" s="1"/>
      <c r="D566" s="1"/>
      <c r="E566" s="264"/>
      <c r="F566" s="202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301"/>
      <c r="C567" s="1"/>
      <c r="D567" s="1"/>
      <c r="E567" s="264"/>
      <c r="F567" s="202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301"/>
      <c r="C568" s="1"/>
      <c r="D568" s="1"/>
      <c r="E568" s="264"/>
      <c r="F568" s="202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301"/>
      <c r="C569" s="1"/>
      <c r="D569" s="1"/>
      <c r="E569" s="264"/>
      <c r="F569" s="202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301"/>
      <c r="C570" s="1"/>
      <c r="D570" s="1"/>
      <c r="E570" s="264"/>
      <c r="F570" s="202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301"/>
      <c r="C571" s="1"/>
      <c r="D571" s="1"/>
      <c r="E571" s="264"/>
      <c r="F571" s="202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301"/>
      <c r="C572" s="1"/>
      <c r="D572" s="1"/>
      <c r="E572" s="264"/>
      <c r="F572" s="202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301"/>
      <c r="C573" s="1"/>
      <c r="D573" s="1"/>
      <c r="E573" s="264"/>
      <c r="F573" s="202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301"/>
      <c r="C574" s="1"/>
      <c r="D574" s="1"/>
      <c r="E574" s="264"/>
      <c r="F574" s="202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301"/>
      <c r="C575" s="1"/>
      <c r="D575" s="1"/>
      <c r="E575" s="264"/>
      <c r="F575" s="202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301"/>
      <c r="C576" s="1"/>
      <c r="D576" s="1"/>
      <c r="E576" s="264"/>
      <c r="F576" s="202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301"/>
      <c r="C577" s="1"/>
      <c r="D577" s="1"/>
      <c r="E577" s="264"/>
      <c r="F577" s="202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301"/>
      <c r="C578" s="1"/>
      <c r="D578" s="1"/>
      <c r="E578" s="264"/>
      <c r="F578" s="202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301"/>
      <c r="C579" s="1"/>
      <c r="D579" s="1"/>
      <c r="E579" s="264"/>
      <c r="F579" s="202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301"/>
      <c r="C580" s="1"/>
      <c r="D580" s="1"/>
      <c r="E580" s="264"/>
      <c r="F580" s="202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301"/>
      <c r="C581" s="1"/>
      <c r="D581" s="1"/>
      <c r="E581" s="264"/>
      <c r="F581" s="202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301"/>
      <c r="C582" s="1"/>
      <c r="D582" s="1"/>
      <c r="E582" s="264"/>
      <c r="F582" s="202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301"/>
      <c r="C583" s="1"/>
      <c r="D583" s="1"/>
      <c r="E583" s="264"/>
      <c r="F583" s="202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301"/>
      <c r="C584" s="1"/>
      <c r="D584" s="1"/>
      <c r="E584" s="264"/>
      <c r="F584" s="202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301"/>
      <c r="C585" s="1"/>
      <c r="D585" s="1"/>
      <c r="E585" s="264"/>
      <c r="F585" s="202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301"/>
      <c r="C586" s="1"/>
      <c r="D586" s="1"/>
      <c r="E586" s="264"/>
      <c r="F586" s="202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301"/>
      <c r="C587" s="1"/>
      <c r="D587" s="1"/>
      <c r="E587" s="264"/>
      <c r="F587" s="202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301"/>
      <c r="C588" s="1"/>
      <c r="D588" s="1"/>
      <c r="E588" s="264"/>
      <c r="F588" s="202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301"/>
      <c r="C589" s="1"/>
      <c r="D589" s="1"/>
      <c r="E589" s="264"/>
      <c r="F589" s="202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301"/>
      <c r="C590" s="1"/>
      <c r="D590" s="1"/>
      <c r="E590" s="264"/>
      <c r="F590" s="202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301"/>
      <c r="C591" s="1"/>
      <c r="D591" s="1"/>
      <c r="E591" s="264"/>
      <c r="F591" s="202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301"/>
      <c r="C592" s="1"/>
      <c r="D592" s="1"/>
      <c r="E592" s="264"/>
      <c r="F592" s="202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301"/>
      <c r="C593" s="1"/>
      <c r="D593" s="1"/>
      <c r="E593" s="264"/>
      <c r="F593" s="202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301"/>
      <c r="C594" s="1"/>
      <c r="D594" s="1"/>
      <c r="E594" s="264"/>
      <c r="F594" s="202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301"/>
      <c r="C595" s="1"/>
      <c r="D595" s="1"/>
      <c r="E595" s="264"/>
      <c r="F595" s="202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301"/>
      <c r="C596" s="1"/>
      <c r="D596" s="1"/>
      <c r="E596" s="264"/>
      <c r="F596" s="202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301"/>
      <c r="C597" s="1"/>
      <c r="D597" s="1"/>
      <c r="E597" s="264"/>
      <c r="F597" s="202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301"/>
      <c r="C598" s="1"/>
      <c r="D598" s="1"/>
      <c r="E598" s="264"/>
      <c r="F598" s="202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301"/>
      <c r="C599" s="1"/>
      <c r="D599" s="1"/>
      <c r="E599" s="264"/>
      <c r="F599" s="202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301"/>
      <c r="C600" s="1"/>
      <c r="D600" s="1"/>
      <c r="E600" s="264"/>
      <c r="F600" s="202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301"/>
      <c r="C601" s="1"/>
      <c r="D601" s="1"/>
      <c r="E601" s="264"/>
      <c r="F601" s="202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301"/>
      <c r="C602" s="1"/>
      <c r="D602" s="1"/>
      <c r="E602" s="264"/>
      <c r="F602" s="202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301"/>
      <c r="C603" s="1"/>
      <c r="D603" s="1"/>
      <c r="E603" s="264"/>
      <c r="F603" s="202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301"/>
      <c r="C604" s="1"/>
      <c r="D604" s="1"/>
      <c r="E604" s="264"/>
      <c r="F604" s="202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301"/>
      <c r="C605" s="1"/>
      <c r="D605" s="1"/>
      <c r="E605" s="264"/>
      <c r="F605" s="202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301"/>
      <c r="C606" s="1"/>
      <c r="D606" s="1"/>
      <c r="E606" s="264"/>
      <c r="F606" s="202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301"/>
      <c r="C607" s="1"/>
      <c r="D607" s="1"/>
      <c r="E607" s="264"/>
      <c r="F607" s="202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301"/>
      <c r="C608" s="1"/>
      <c r="D608" s="1"/>
      <c r="E608" s="264"/>
      <c r="F608" s="202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301"/>
      <c r="C609" s="1"/>
      <c r="D609" s="1"/>
      <c r="E609" s="264"/>
      <c r="F609" s="202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301"/>
      <c r="C610" s="1"/>
      <c r="D610" s="1"/>
      <c r="E610" s="264"/>
      <c r="F610" s="202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301"/>
      <c r="C611" s="1"/>
      <c r="D611" s="1"/>
      <c r="E611" s="264"/>
      <c r="F611" s="202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301"/>
      <c r="C612" s="1"/>
      <c r="D612" s="1"/>
      <c r="E612" s="264"/>
      <c r="F612" s="202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301"/>
      <c r="C613" s="1"/>
      <c r="D613" s="1"/>
      <c r="E613" s="264"/>
      <c r="F613" s="202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301"/>
      <c r="C614" s="1"/>
      <c r="D614" s="1"/>
      <c r="E614" s="264"/>
      <c r="F614" s="202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301"/>
      <c r="C615" s="1"/>
      <c r="D615" s="1"/>
      <c r="E615" s="264"/>
      <c r="F615" s="202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301"/>
      <c r="C616" s="1"/>
      <c r="D616" s="1"/>
      <c r="E616" s="264"/>
      <c r="F616" s="202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301"/>
      <c r="C617" s="1"/>
      <c r="D617" s="1"/>
      <c r="E617" s="264"/>
      <c r="F617" s="202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301"/>
      <c r="C618" s="1"/>
      <c r="D618" s="1"/>
      <c r="E618" s="264"/>
      <c r="F618" s="202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301"/>
      <c r="C619" s="1"/>
      <c r="D619" s="1"/>
      <c r="E619" s="264"/>
      <c r="F619" s="202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301"/>
      <c r="C620" s="1"/>
      <c r="D620" s="1"/>
      <c r="E620" s="264"/>
      <c r="F620" s="202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301"/>
      <c r="C621" s="1"/>
      <c r="D621" s="1"/>
      <c r="E621" s="264"/>
      <c r="F621" s="202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301"/>
      <c r="C622" s="1"/>
      <c r="D622" s="1"/>
      <c r="E622" s="264"/>
      <c r="F622" s="202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301"/>
      <c r="C623" s="1"/>
      <c r="D623" s="1"/>
      <c r="E623" s="264"/>
      <c r="F623" s="202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301"/>
      <c r="C624" s="1"/>
      <c r="D624" s="1"/>
      <c r="E624" s="264"/>
      <c r="F624" s="202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301"/>
      <c r="C625" s="1"/>
      <c r="D625" s="1"/>
      <c r="E625" s="264"/>
      <c r="F625" s="202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301"/>
      <c r="C626" s="1"/>
      <c r="D626" s="1"/>
      <c r="E626" s="264"/>
      <c r="F626" s="202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301"/>
      <c r="C627" s="1"/>
      <c r="D627" s="1"/>
      <c r="E627" s="264"/>
      <c r="F627" s="202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301"/>
      <c r="C628" s="1"/>
      <c r="D628" s="1"/>
      <c r="E628" s="264"/>
      <c r="F628" s="202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301"/>
      <c r="C629" s="1"/>
      <c r="D629" s="1"/>
      <c r="E629" s="264"/>
      <c r="F629" s="202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301"/>
      <c r="C630" s="1"/>
      <c r="D630" s="1"/>
      <c r="E630" s="264"/>
      <c r="F630" s="202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301"/>
      <c r="C631" s="1"/>
      <c r="D631" s="1"/>
      <c r="E631" s="264"/>
      <c r="F631" s="202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301"/>
      <c r="C632" s="1"/>
      <c r="D632" s="1"/>
      <c r="E632" s="264"/>
      <c r="F632" s="202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301"/>
      <c r="C633" s="1"/>
      <c r="D633" s="1"/>
      <c r="E633" s="264"/>
      <c r="F633" s="202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301"/>
      <c r="C634" s="1"/>
      <c r="D634" s="1"/>
      <c r="E634" s="264"/>
      <c r="F634" s="202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301"/>
      <c r="C635" s="1"/>
      <c r="D635" s="1"/>
      <c r="E635" s="264"/>
      <c r="F635" s="202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301"/>
      <c r="C636" s="1"/>
      <c r="D636" s="1"/>
      <c r="E636" s="264"/>
      <c r="F636" s="202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301"/>
      <c r="C637" s="1"/>
      <c r="D637" s="1"/>
      <c r="E637" s="264"/>
      <c r="F637" s="202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301"/>
      <c r="C638" s="1"/>
      <c r="D638" s="1"/>
      <c r="E638" s="264"/>
      <c r="F638" s="202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301"/>
      <c r="C639" s="1"/>
      <c r="D639" s="1"/>
      <c r="E639" s="264"/>
      <c r="F639" s="202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301"/>
      <c r="C640" s="1"/>
      <c r="D640" s="1"/>
      <c r="E640" s="264"/>
      <c r="F640" s="202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301"/>
      <c r="C641" s="1"/>
      <c r="D641" s="1"/>
      <c r="E641" s="264"/>
      <c r="F641" s="202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301"/>
      <c r="C642" s="1"/>
      <c r="D642" s="1"/>
      <c r="E642" s="264"/>
      <c r="F642" s="202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301"/>
      <c r="C643" s="1"/>
      <c r="D643" s="1"/>
      <c r="E643" s="264"/>
      <c r="F643" s="202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301"/>
      <c r="C644" s="1"/>
      <c r="D644" s="1"/>
      <c r="E644" s="264"/>
      <c r="F644" s="202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301"/>
      <c r="C645" s="1"/>
      <c r="D645" s="1"/>
      <c r="E645" s="264"/>
      <c r="F645" s="202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301"/>
      <c r="C646" s="1"/>
      <c r="D646" s="1"/>
      <c r="E646" s="264"/>
      <c r="F646" s="202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301"/>
      <c r="C647" s="1"/>
      <c r="D647" s="1"/>
      <c r="E647" s="264"/>
      <c r="F647" s="202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301"/>
      <c r="C648" s="1"/>
      <c r="D648" s="1"/>
      <c r="E648" s="264"/>
      <c r="F648" s="202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301"/>
      <c r="C649" s="1"/>
      <c r="D649" s="1"/>
      <c r="E649" s="264"/>
      <c r="F649" s="202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301"/>
      <c r="C650" s="1"/>
      <c r="D650" s="1"/>
      <c r="E650" s="264"/>
      <c r="F650" s="202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301"/>
      <c r="C651" s="1"/>
      <c r="D651" s="1"/>
      <c r="E651" s="264"/>
      <c r="F651" s="202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301"/>
      <c r="C652" s="1"/>
      <c r="D652" s="1"/>
      <c r="E652" s="264"/>
      <c r="F652" s="202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301"/>
      <c r="C653" s="1"/>
      <c r="D653" s="1"/>
      <c r="E653" s="264"/>
      <c r="F653" s="202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301"/>
      <c r="C654" s="1"/>
      <c r="D654" s="1"/>
      <c r="E654" s="264"/>
      <c r="F654" s="202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301"/>
      <c r="C655" s="1"/>
      <c r="D655" s="1"/>
      <c r="E655" s="264"/>
      <c r="F655" s="202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301"/>
      <c r="C656" s="1"/>
      <c r="D656" s="1"/>
      <c r="E656" s="264"/>
      <c r="F656" s="202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301"/>
      <c r="C657" s="1"/>
      <c r="D657" s="1"/>
      <c r="E657" s="264"/>
      <c r="F657" s="202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301"/>
      <c r="C658" s="1"/>
      <c r="D658" s="1"/>
      <c r="E658" s="264"/>
      <c r="F658" s="202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301"/>
      <c r="C659" s="1"/>
      <c r="D659" s="1"/>
      <c r="E659" s="264"/>
      <c r="F659" s="202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301"/>
      <c r="C660" s="1"/>
      <c r="D660" s="1"/>
      <c r="E660" s="264"/>
      <c r="F660" s="202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301"/>
      <c r="C661" s="1"/>
      <c r="D661" s="1"/>
      <c r="E661" s="264"/>
      <c r="F661" s="202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301"/>
      <c r="C662" s="1"/>
      <c r="D662" s="1"/>
      <c r="E662" s="264"/>
      <c r="F662" s="202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301"/>
      <c r="C663" s="1"/>
      <c r="D663" s="1"/>
      <c r="E663" s="264"/>
      <c r="F663" s="202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301"/>
      <c r="C664" s="1"/>
      <c r="D664" s="1"/>
      <c r="E664" s="264"/>
      <c r="F664" s="202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301"/>
      <c r="C665" s="1"/>
      <c r="D665" s="1"/>
      <c r="E665" s="264"/>
      <c r="F665" s="202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301"/>
      <c r="C666" s="1"/>
      <c r="D666" s="1"/>
      <c r="E666" s="264"/>
      <c r="F666" s="202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301"/>
      <c r="C667" s="1"/>
      <c r="D667" s="1"/>
      <c r="E667" s="264"/>
      <c r="F667" s="202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301"/>
      <c r="C668" s="1"/>
      <c r="D668" s="1"/>
      <c r="E668" s="264"/>
      <c r="F668" s="202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301"/>
      <c r="C669" s="1"/>
      <c r="D669" s="1"/>
      <c r="E669" s="264"/>
      <c r="F669" s="202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301"/>
      <c r="C670" s="1"/>
      <c r="D670" s="1"/>
      <c r="E670" s="264"/>
      <c r="F670" s="202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301"/>
      <c r="C671" s="1"/>
      <c r="D671" s="1"/>
      <c r="E671" s="264"/>
      <c r="F671" s="202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301"/>
      <c r="C672" s="1"/>
      <c r="D672" s="1"/>
      <c r="E672" s="264"/>
      <c r="F672" s="202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301"/>
      <c r="C673" s="1"/>
      <c r="D673" s="1"/>
      <c r="E673" s="264"/>
      <c r="F673" s="202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301"/>
      <c r="C674" s="1"/>
      <c r="D674" s="1"/>
      <c r="E674" s="264"/>
      <c r="F674" s="202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301"/>
      <c r="C675" s="1"/>
      <c r="D675" s="1"/>
      <c r="E675" s="264"/>
      <c r="F675" s="202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301"/>
      <c r="C676" s="1"/>
      <c r="D676" s="1"/>
      <c r="E676" s="264"/>
      <c r="F676" s="202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301"/>
      <c r="C677" s="1"/>
      <c r="D677" s="1"/>
      <c r="E677" s="264"/>
      <c r="F677" s="202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301"/>
      <c r="C678" s="1"/>
      <c r="D678" s="1"/>
      <c r="E678" s="264"/>
      <c r="F678" s="202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301"/>
      <c r="C679" s="1"/>
      <c r="D679" s="1"/>
      <c r="E679" s="264"/>
      <c r="F679" s="202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301"/>
      <c r="C680" s="1"/>
      <c r="D680" s="1"/>
      <c r="E680" s="264"/>
      <c r="F680" s="202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301"/>
      <c r="C681" s="1"/>
      <c r="D681" s="1"/>
      <c r="E681" s="264"/>
      <c r="F681" s="202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301"/>
      <c r="C682" s="1"/>
      <c r="D682" s="1"/>
      <c r="E682" s="264"/>
      <c r="F682" s="202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301"/>
      <c r="C683" s="1"/>
      <c r="D683" s="1"/>
      <c r="E683" s="264"/>
      <c r="F683" s="202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301"/>
      <c r="C684" s="1"/>
      <c r="D684" s="1"/>
      <c r="E684" s="264"/>
      <c r="F684" s="202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301"/>
      <c r="C685" s="1"/>
      <c r="D685" s="1"/>
      <c r="E685" s="264"/>
      <c r="F685" s="202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301"/>
      <c r="C686" s="1"/>
      <c r="D686" s="1"/>
      <c r="E686" s="264"/>
      <c r="F686" s="202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301"/>
      <c r="C687" s="1"/>
      <c r="D687" s="1"/>
      <c r="E687" s="264"/>
      <c r="F687" s="202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301"/>
      <c r="C688" s="1"/>
      <c r="D688" s="1"/>
      <c r="E688" s="264"/>
      <c r="F688" s="202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301"/>
      <c r="C689" s="1"/>
      <c r="D689" s="1"/>
      <c r="E689" s="264"/>
      <c r="F689" s="202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301"/>
      <c r="C690" s="1"/>
      <c r="D690" s="1"/>
      <c r="E690" s="264"/>
      <c r="F690" s="202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301"/>
      <c r="C691" s="1"/>
      <c r="D691" s="1"/>
      <c r="E691" s="264"/>
      <c r="F691" s="202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301"/>
      <c r="C692" s="1"/>
      <c r="D692" s="1"/>
      <c r="E692" s="264"/>
      <c r="F692" s="202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301"/>
      <c r="C693" s="1"/>
      <c r="D693" s="1"/>
      <c r="E693" s="264"/>
      <c r="F693" s="202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301"/>
      <c r="C694" s="1"/>
      <c r="D694" s="1"/>
      <c r="E694" s="264"/>
      <c r="F694" s="202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301"/>
      <c r="C695" s="1"/>
      <c r="D695" s="1"/>
      <c r="E695" s="264"/>
      <c r="F695" s="202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301"/>
      <c r="C696" s="1"/>
      <c r="D696" s="1"/>
      <c r="E696" s="264"/>
      <c r="F696" s="202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301"/>
      <c r="C697" s="1"/>
      <c r="D697" s="1"/>
      <c r="E697" s="264"/>
      <c r="F697" s="202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301"/>
      <c r="C698" s="1"/>
      <c r="D698" s="1"/>
      <c r="E698" s="264"/>
      <c r="F698" s="202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301"/>
      <c r="C699" s="1"/>
      <c r="D699" s="1"/>
      <c r="E699" s="264"/>
      <c r="F699" s="202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301"/>
      <c r="C700" s="1"/>
      <c r="D700" s="1"/>
      <c r="E700" s="264"/>
      <c r="F700" s="202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301"/>
      <c r="C701" s="1"/>
      <c r="D701" s="1"/>
      <c r="E701" s="264"/>
      <c r="F701" s="202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301"/>
      <c r="C702" s="1"/>
      <c r="D702" s="1"/>
      <c r="E702" s="264"/>
      <c r="F702" s="202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301"/>
      <c r="C703" s="1"/>
      <c r="D703" s="1"/>
      <c r="E703" s="264"/>
      <c r="F703" s="202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301"/>
      <c r="C704" s="1"/>
      <c r="D704" s="1"/>
      <c r="E704" s="264"/>
      <c r="F704" s="202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301"/>
      <c r="C705" s="1"/>
      <c r="D705" s="1"/>
      <c r="E705" s="264"/>
      <c r="F705" s="202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301"/>
      <c r="C706" s="1"/>
      <c r="D706" s="1"/>
      <c r="E706" s="264"/>
      <c r="F706" s="202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301"/>
      <c r="C707" s="1"/>
      <c r="D707" s="1"/>
      <c r="E707" s="264"/>
      <c r="F707" s="202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301"/>
      <c r="C708" s="1"/>
      <c r="D708" s="1"/>
      <c r="E708" s="264"/>
      <c r="F708" s="202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301"/>
      <c r="C709" s="1"/>
      <c r="D709" s="1"/>
      <c r="E709" s="264"/>
      <c r="F709" s="202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301"/>
      <c r="C710" s="1"/>
      <c r="D710" s="1"/>
      <c r="E710" s="264"/>
      <c r="F710" s="202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301"/>
      <c r="C711" s="1"/>
      <c r="D711" s="1"/>
      <c r="E711" s="264"/>
      <c r="F711" s="202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301"/>
      <c r="C712" s="1"/>
      <c r="D712" s="1"/>
      <c r="E712" s="264"/>
      <c r="F712" s="202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301"/>
      <c r="C713" s="1"/>
      <c r="D713" s="1"/>
      <c r="E713" s="264"/>
      <c r="F713" s="202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301"/>
      <c r="C714" s="1"/>
      <c r="D714" s="1"/>
      <c r="E714" s="264"/>
      <c r="F714" s="202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301"/>
      <c r="C715" s="1"/>
      <c r="D715" s="1"/>
      <c r="E715" s="264"/>
      <c r="F715" s="202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301"/>
      <c r="C716" s="1"/>
      <c r="D716" s="1"/>
      <c r="E716" s="264"/>
      <c r="F716" s="202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301"/>
      <c r="C717" s="1"/>
      <c r="D717" s="1"/>
      <c r="E717" s="264"/>
      <c r="F717" s="202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301"/>
      <c r="C718" s="1"/>
      <c r="D718" s="1"/>
      <c r="E718" s="264"/>
      <c r="F718" s="202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301"/>
      <c r="C719" s="1"/>
      <c r="D719" s="1"/>
      <c r="E719" s="264"/>
      <c r="F719" s="202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301"/>
      <c r="C720" s="1"/>
      <c r="D720" s="1"/>
      <c r="E720" s="264"/>
      <c r="F720" s="202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301"/>
      <c r="C721" s="1"/>
      <c r="D721" s="1"/>
      <c r="E721" s="264"/>
      <c r="F721" s="202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301"/>
      <c r="C722" s="1"/>
      <c r="D722" s="1"/>
      <c r="E722" s="264"/>
      <c r="F722" s="202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301"/>
      <c r="C723" s="1"/>
      <c r="D723" s="1"/>
      <c r="E723" s="264"/>
      <c r="F723" s="202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301"/>
      <c r="C724" s="1"/>
      <c r="D724" s="1"/>
      <c r="E724" s="264"/>
      <c r="F724" s="202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301"/>
      <c r="C725" s="1"/>
      <c r="D725" s="1"/>
      <c r="E725" s="264"/>
      <c r="F725" s="202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301"/>
      <c r="C726" s="1"/>
      <c r="D726" s="1"/>
      <c r="E726" s="264"/>
      <c r="F726" s="202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301"/>
      <c r="C727" s="1"/>
      <c r="D727" s="1"/>
      <c r="E727" s="264"/>
      <c r="F727" s="202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301"/>
      <c r="C728" s="1"/>
      <c r="D728" s="1"/>
      <c r="E728" s="264"/>
      <c r="F728" s="202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301"/>
      <c r="C729" s="1"/>
      <c r="D729" s="1"/>
      <c r="E729" s="264"/>
      <c r="F729" s="202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301"/>
      <c r="C730" s="1"/>
      <c r="D730" s="1"/>
      <c r="E730" s="264"/>
      <c r="F730" s="202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301"/>
      <c r="C731" s="1"/>
      <c r="D731" s="1"/>
      <c r="E731" s="264"/>
      <c r="F731" s="202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301"/>
      <c r="C732" s="1"/>
      <c r="D732" s="1"/>
      <c r="E732" s="264"/>
      <c r="F732" s="202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301"/>
      <c r="C733" s="1"/>
      <c r="D733" s="1"/>
      <c r="E733" s="264"/>
      <c r="F733" s="202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301"/>
      <c r="C734" s="1"/>
      <c r="D734" s="1"/>
      <c r="E734" s="264"/>
      <c r="F734" s="202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301"/>
      <c r="C735" s="1"/>
      <c r="D735" s="1"/>
      <c r="E735" s="264"/>
      <c r="F735" s="202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301"/>
      <c r="C736" s="1"/>
      <c r="D736" s="1"/>
      <c r="E736" s="264"/>
      <c r="F736" s="202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301"/>
      <c r="C737" s="1"/>
      <c r="D737" s="1"/>
      <c r="E737" s="264"/>
      <c r="F737" s="202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301"/>
      <c r="C738" s="1"/>
      <c r="D738" s="1"/>
      <c r="E738" s="264"/>
      <c r="F738" s="202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301"/>
      <c r="C739" s="1"/>
      <c r="D739" s="1"/>
      <c r="E739" s="264"/>
      <c r="F739" s="202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301"/>
      <c r="C740" s="1"/>
      <c r="D740" s="1"/>
      <c r="E740" s="264"/>
      <c r="F740" s="202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301"/>
      <c r="C741" s="1"/>
      <c r="D741" s="1"/>
      <c r="E741" s="264"/>
      <c r="F741" s="202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301"/>
      <c r="C742" s="1"/>
      <c r="D742" s="1"/>
      <c r="E742" s="264"/>
      <c r="F742" s="202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301"/>
      <c r="C743" s="1"/>
      <c r="D743" s="1"/>
      <c r="E743" s="264"/>
      <c r="F743" s="202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301"/>
      <c r="C744" s="1"/>
      <c r="D744" s="1"/>
      <c r="E744" s="264"/>
      <c r="F744" s="202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301"/>
      <c r="C745" s="1"/>
      <c r="D745" s="1"/>
      <c r="E745" s="264"/>
      <c r="F745" s="202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301"/>
      <c r="C746" s="1"/>
      <c r="D746" s="1"/>
      <c r="E746" s="264"/>
      <c r="F746" s="202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301"/>
      <c r="C747" s="1"/>
      <c r="D747" s="1"/>
      <c r="E747" s="264"/>
      <c r="F747" s="202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301"/>
      <c r="C748" s="1"/>
      <c r="D748" s="1"/>
      <c r="E748" s="264"/>
      <c r="F748" s="202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301"/>
      <c r="C749" s="1"/>
      <c r="D749" s="1"/>
      <c r="E749" s="264"/>
      <c r="F749" s="202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301"/>
      <c r="C750" s="1"/>
      <c r="D750" s="1"/>
      <c r="E750" s="264"/>
      <c r="F750" s="202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301"/>
      <c r="C751" s="1"/>
      <c r="D751" s="1"/>
      <c r="E751" s="264"/>
      <c r="F751" s="202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301"/>
      <c r="C752" s="1"/>
      <c r="D752" s="1"/>
      <c r="E752" s="264"/>
      <c r="F752" s="202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301"/>
      <c r="C753" s="1"/>
      <c r="D753" s="1"/>
      <c r="E753" s="264"/>
      <c r="F753" s="202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301"/>
      <c r="C754" s="1"/>
      <c r="D754" s="1"/>
      <c r="E754" s="264"/>
      <c r="F754" s="202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301"/>
      <c r="C755" s="1"/>
      <c r="D755" s="1"/>
      <c r="E755" s="264"/>
      <c r="F755" s="202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301"/>
      <c r="C756" s="1"/>
      <c r="D756" s="1"/>
      <c r="E756" s="264"/>
      <c r="F756" s="202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301"/>
      <c r="C757" s="1"/>
      <c r="D757" s="1"/>
      <c r="E757" s="264"/>
      <c r="F757" s="202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301"/>
      <c r="C758" s="1"/>
      <c r="D758" s="1"/>
      <c r="E758" s="264"/>
      <c r="F758" s="202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301"/>
      <c r="C759" s="1"/>
      <c r="D759" s="1"/>
      <c r="E759" s="264"/>
      <c r="F759" s="202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301"/>
      <c r="C760" s="1"/>
      <c r="D760" s="1"/>
      <c r="E760" s="264"/>
      <c r="F760" s="202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301"/>
      <c r="C761" s="1"/>
      <c r="D761" s="1"/>
      <c r="E761" s="264"/>
      <c r="F761" s="202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301"/>
      <c r="C762" s="1"/>
      <c r="D762" s="1"/>
      <c r="E762" s="264"/>
      <c r="F762" s="202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301"/>
      <c r="C763" s="1"/>
      <c r="D763" s="1"/>
      <c r="E763" s="264"/>
      <c r="F763" s="202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301"/>
      <c r="C764" s="1"/>
      <c r="D764" s="1"/>
      <c r="E764" s="264"/>
      <c r="F764" s="202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301"/>
      <c r="C765" s="1"/>
      <c r="D765" s="1"/>
      <c r="E765" s="264"/>
      <c r="F765" s="202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301"/>
      <c r="C766" s="1"/>
      <c r="D766" s="1"/>
      <c r="E766" s="264"/>
      <c r="F766" s="202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301"/>
      <c r="C767" s="1"/>
      <c r="D767" s="1"/>
      <c r="E767" s="264"/>
      <c r="F767" s="202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301"/>
      <c r="C768" s="1"/>
      <c r="D768" s="1"/>
      <c r="E768" s="264"/>
      <c r="F768" s="202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301"/>
      <c r="C769" s="1"/>
      <c r="D769" s="1"/>
      <c r="E769" s="264"/>
      <c r="F769" s="202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301"/>
      <c r="C770" s="1"/>
      <c r="D770" s="1"/>
      <c r="E770" s="264"/>
      <c r="F770" s="202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301"/>
      <c r="C771" s="1"/>
      <c r="D771" s="1"/>
      <c r="E771" s="264"/>
      <c r="F771" s="202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301"/>
      <c r="C772" s="1"/>
      <c r="D772" s="1"/>
      <c r="E772" s="264"/>
      <c r="F772" s="202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301"/>
      <c r="C773" s="1"/>
      <c r="D773" s="1"/>
      <c r="E773" s="264"/>
      <c r="F773" s="202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301"/>
      <c r="C774" s="1"/>
      <c r="D774" s="1"/>
      <c r="E774" s="264"/>
      <c r="F774" s="202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301"/>
      <c r="C775" s="1"/>
      <c r="D775" s="1"/>
      <c r="E775" s="264"/>
      <c r="F775" s="202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301"/>
      <c r="C776" s="1"/>
      <c r="D776" s="1"/>
      <c r="E776" s="264"/>
      <c r="F776" s="202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301"/>
      <c r="C777" s="1"/>
      <c r="D777" s="1"/>
      <c r="E777" s="264"/>
      <c r="F777" s="202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301"/>
      <c r="C778" s="1"/>
      <c r="D778" s="1"/>
      <c r="E778" s="264"/>
      <c r="F778" s="202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301"/>
      <c r="C779" s="1"/>
      <c r="D779" s="1"/>
      <c r="E779" s="264"/>
      <c r="F779" s="202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301"/>
      <c r="C780" s="1"/>
      <c r="D780" s="1"/>
      <c r="E780" s="264"/>
      <c r="F780" s="202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301"/>
      <c r="C781" s="1"/>
      <c r="D781" s="1"/>
      <c r="E781" s="264"/>
      <c r="F781" s="202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301"/>
      <c r="C782" s="1"/>
      <c r="D782" s="1"/>
      <c r="E782" s="264"/>
      <c r="F782" s="202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301"/>
      <c r="C783" s="1"/>
      <c r="D783" s="1"/>
      <c r="E783" s="264"/>
      <c r="F783" s="202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301"/>
      <c r="C784" s="1"/>
      <c r="D784" s="1"/>
      <c r="E784" s="264"/>
      <c r="F784" s="202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301"/>
      <c r="C785" s="1"/>
      <c r="D785" s="1"/>
      <c r="E785" s="264"/>
      <c r="F785" s="202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301"/>
      <c r="C786" s="1"/>
      <c r="D786" s="1"/>
      <c r="E786" s="264"/>
      <c r="F786" s="202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301"/>
      <c r="C787" s="1"/>
      <c r="D787" s="1"/>
      <c r="E787" s="264"/>
      <c r="F787" s="202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301"/>
      <c r="C788" s="1"/>
      <c r="D788" s="1"/>
      <c r="E788" s="264"/>
      <c r="F788" s="202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301"/>
      <c r="C789" s="1"/>
      <c r="D789" s="1"/>
      <c r="E789" s="264"/>
      <c r="F789" s="202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301"/>
      <c r="C790" s="1"/>
      <c r="D790" s="1"/>
      <c r="E790" s="264"/>
      <c r="F790" s="202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301"/>
      <c r="C791" s="1"/>
      <c r="D791" s="1"/>
      <c r="E791" s="264"/>
      <c r="F791" s="202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301"/>
      <c r="C792" s="1"/>
      <c r="D792" s="1"/>
      <c r="E792" s="264"/>
      <c r="F792" s="202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301"/>
      <c r="C793" s="1"/>
      <c r="D793" s="1"/>
      <c r="E793" s="264"/>
      <c r="F793" s="202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301"/>
      <c r="C794" s="1"/>
      <c r="D794" s="1"/>
      <c r="E794" s="264"/>
      <c r="F794" s="202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301"/>
      <c r="C795" s="1"/>
      <c r="D795" s="1"/>
      <c r="E795" s="264"/>
      <c r="F795" s="202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301"/>
      <c r="C796" s="1"/>
      <c r="D796" s="1"/>
      <c r="E796" s="264"/>
      <c r="F796" s="202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301"/>
      <c r="C797" s="1"/>
      <c r="D797" s="1"/>
      <c r="E797" s="264"/>
      <c r="F797" s="202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301"/>
      <c r="C798" s="1"/>
      <c r="D798" s="1"/>
      <c r="E798" s="264"/>
      <c r="F798" s="202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301"/>
      <c r="C799" s="1"/>
      <c r="D799" s="1"/>
      <c r="E799" s="264"/>
      <c r="F799" s="202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301"/>
      <c r="C800" s="1"/>
      <c r="D800" s="1"/>
      <c r="E800" s="264"/>
      <c r="F800" s="202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301"/>
      <c r="C801" s="1"/>
      <c r="D801" s="1"/>
      <c r="E801" s="264"/>
      <c r="F801" s="202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301"/>
      <c r="C802" s="1"/>
      <c r="D802" s="1"/>
      <c r="E802" s="264"/>
      <c r="F802" s="202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301"/>
      <c r="C803" s="1"/>
      <c r="D803" s="1"/>
      <c r="E803" s="264"/>
      <c r="F803" s="202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301"/>
      <c r="C804" s="1"/>
      <c r="D804" s="1"/>
      <c r="E804" s="264"/>
      <c r="F804" s="202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301"/>
      <c r="C805" s="1"/>
      <c r="D805" s="1"/>
      <c r="E805" s="264"/>
      <c r="F805" s="202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301"/>
      <c r="C806" s="1"/>
      <c r="D806" s="1"/>
      <c r="E806" s="264"/>
      <c r="F806" s="202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301"/>
      <c r="C807" s="1"/>
      <c r="D807" s="1"/>
      <c r="E807" s="264"/>
      <c r="F807" s="202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301"/>
      <c r="C808" s="1"/>
      <c r="D808" s="1"/>
      <c r="E808" s="264"/>
      <c r="F808" s="202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301"/>
      <c r="C809" s="1"/>
      <c r="D809" s="1"/>
      <c r="E809" s="264"/>
      <c r="F809" s="202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301"/>
      <c r="C810" s="1"/>
      <c r="D810" s="1"/>
      <c r="E810" s="264"/>
      <c r="F810" s="202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301"/>
      <c r="C811" s="1"/>
      <c r="D811" s="1"/>
      <c r="E811" s="264"/>
      <c r="F811" s="202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301"/>
      <c r="C812" s="1"/>
      <c r="D812" s="1"/>
      <c r="E812" s="264"/>
      <c r="F812" s="202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301"/>
      <c r="C813" s="1"/>
      <c r="D813" s="1"/>
      <c r="E813" s="264"/>
      <c r="F813" s="202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301"/>
      <c r="C814" s="1"/>
      <c r="D814" s="1"/>
      <c r="E814" s="264"/>
      <c r="F814" s="202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301"/>
      <c r="C815" s="1"/>
      <c r="D815" s="1"/>
      <c r="E815" s="264"/>
      <c r="F815" s="202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301"/>
      <c r="C816" s="1"/>
      <c r="D816" s="1"/>
      <c r="E816" s="264"/>
      <c r="F816" s="202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301"/>
      <c r="C817" s="1"/>
      <c r="D817" s="1"/>
      <c r="E817" s="264"/>
      <c r="F817" s="202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301"/>
      <c r="C818" s="1"/>
      <c r="D818" s="1"/>
      <c r="E818" s="264"/>
      <c r="F818" s="202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301"/>
      <c r="C819" s="1"/>
      <c r="D819" s="1"/>
      <c r="E819" s="264"/>
      <c r="F819" s="202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301"/>
      <c r="C820" s="1"/>
      <c r="D820" s="1"/>
      <c r="E820" s="264"/>
      <c r="F820" s="202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301"/>
      <c r="C821" s="1"/>
      <c r="D821" s="1"/>
      <c r="E821" s="264"/>
      <c r="F821" s="202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301"/>
      <c r="C822" s="1"/>
      <c r="D822" s="1"/>
      <c r="E822" s="264"/>
      <c r="F822" s="202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301"/>
      <c r="C823" s="1"/>
      <c r="D823" s="1"/>
      <c r="E823" s="264"/>
      <c r="F823" s="202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301"/>
      <c r="C824" s="1"/>
      <c r="D824" s="1"/>
      <c r="E824" s="264"/>
      <c r="F824" s="202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301"/>
      <c r="C825" s="1"/>
      <c r="D825" s="1"/>
      <c r="E825" s="264"/>
      <c r="F825" s="202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301"/>
      <c r="C826" s="1"/>
      <c r="D826" s="1"/>
      <c r="E826" s="264"/>
      <c r="F826" s="202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301"/>
      <c r="C827" s="1"/>
      <c r="D827" s="1"/>
      <c r="E827" s="264"/>
      <c r="F827" s="202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301"/>
      <c r="C828" s="1"/>
      <c r="D828" s="1"/>
      <c r="E828" s="264"/>
      <c r="F828" s="202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301"/>
      <c r="C829" s="1"/>
      <c r="D829" s="1"/>
      <c r="E829" s="264"/>
      <c r="F829" s="202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301"/>
      <c r="C830" s="1"/>
      <c r="D830" s="1"/>
      <c r="E830" s="264"/>
      <c r="F830" s="202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301"/>
      <c r="C831" s="1"/>
      <c r="D831" s="1"/>
      <c r="E831" s="264"/>
      <c r="F831" s="202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301"/>
      <c r="C832" s="1"/>
      <c r="D832" s="1"/>
      <c r="E832" s="264"/>
      <c r="F832" s="202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301"/>
      <c r="C833" s="1"/>
      <c r="D833" s="1"/>
      <c r="E833" s="264"/>
      <c r="F833" s="202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301"/>
      <c r="C834" s="1"/>
      <c r="D834" s="1"/>
      <c r="E834" s="264"/>
      <c r="F834" s="202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301"/>
      <c r="C835" s="1"/>
      <c r="D835" s="1"/>
      <c r="E835" s="264"/>
      <c r="F835" s="202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301"/>
      <c r="C836" s="1"/>
      <c r="D836" s="1"/>
      <c r="E836" s="264"/>
      <c r="F836" s="202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301"/>
      <c r="C837" s="1"/>
      <c r="D837" s="1"/>
      <c r="E837" s="264"/>
      <c r="F837" s="202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301"/>
      <c r="C838" s="1"/>
      <c r="D838" s="1"/>
      <c r="E838" s="264"/>
      <c r="F838" s="202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301"/>
      <c r="C839" s="1"/>
      <c r="D839" s="1"/>
      <c r="E839" s="264"/>
      <c r="F839" s="202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301"/>
      <c r="C840" s="1"/>
      <c r="D840" s="1"/>
      <c r="E840" s="264"/>
      <c r="F840" s="202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301"/>
      <c r="C841" s="1"/>
      <c r="D841" s="1"/>
      <c r="E841" s="264"/>
      <c r="F841" s="202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301"/>
      <c r="C842" s="1"/>
      <c r="D842" s="1"/>
      <c r="E842" s="264"/>
      <c r="F842" s="202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301"/>
      <c r="C843" s="1"/>
      <c r="D843" s="1"/>
      <c r="E843" s="264"/>
      <c r="F843" s="202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301"/>
      <c r="C844" s="1"/>
      <c r="D844" s="1"/>
      <c r="E844" s="264"/>
      <c r="F844" s="202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301"/>
      <c r="C845" s="1"/>
      <c r="D845" s="1"/>
      <c r="E845" s="264"/>
      <c r="F845" s="202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301"/>
      <c r="C846" s="1"/>
      <c r="D846" s="1"/>
      <c r="E846" s="264"/>
      <c r="F846" s="202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301"/>
      <c r="C847" s="1"/>
      <c r="D847" s="1"/>
      <c r="E847" s="264"/>
      <c r="F847" s="202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301"/>
      <c r="C848" s="1"/>
      <c r="D848" s="1"/>
      <c r="E848" s="264"/>
      <c r="F848" s="202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301"/>
      <c r="C849" s="1"/>
      <c r="D849" s="1"/>
      <c r="E849" s="264"/>
      <c r="F849" s="202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301"/>
      <c r="C850" s="1"/>
      <c r="D850" s="1"/>
      <c r="E850" s="264"/>
      <c r="F850" s="202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301"/>
      <c r="C851" s="1"/>
      <c r="D851" s="1"/>
      <c r="E851" s="264"/>
      <c r="F851" s="202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301"/>
      <c r="C852" s="1"/>
      <c r="D852" s="1"/>
      <c r="E852" s="264"/>
      <c r="F852" s="202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301"/>
      <c r="C853" s="1"/>
      <c r="D853" s="1"/>
      <c r="E853" s="264"/>
      <c r="F853" s="202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301"/>
      <c r="C854" s="1"/>
      <c r="D854" s="1"/>
      <c r="E854" s="264"/>
      <c r="F854" s="202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301"/>
      <c r="C855" s="1"/>
      <c r="D855" s="1"/>
      <c r="E855" s="264"/>
      <c r="F855" s="202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301"/>
      <c r="C856" s="1"/>
      <c r="D856" s="1"/>
      <c r="E856" s="264"/>
      <c r="F856" s="202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301"/>
      <c r="C857" s="1"/>
      <c r="D857" s="1"/>
      <c r="E857" s="264"/>
      <c r="F857" s="202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301"/>
      <c r="C858" s="1"/>
      <c r="D858" s="1"/>
      <c r="E858" s="264"/>
      <c r="F858" s="202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301"/>
      <c r="C859" s="1"/>
      <c r="D859" s="1"/>
      <c r="E859" s="264"/>
      <c r="F859" s="202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301"/>
      <c r="C860" s="1"/>
      <c r="D860" s="1"/>
      <c r="E860" s="264"/>
      <c r="F860" s="202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301"/>
      <c r="C861" s="1"/>
      <c r="D861" s="1"/>
      <c r="E861" s="264"/>
      <c r="F861" s="202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301"/>
      <c r="C862" s="1"/>
      <c r="D862" s="1"/>
      <c r="E862" s="264"/>
      <c r="F862" s="202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301"/>
      <c r="C863" s="1"/>
      <c r="D863" s="1"/>
      <c r="E863" s="264"/>
      <c r="F863" s="202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301"/>
      <c r="C864" s="1"/>
      <c r="D864" s="1"/>
      <c r="E864" s="264"/>
      <c r="F864" s="202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301"/>
      <c r="C865" s="1"/>
      <c r="D865" s="1"/>
      <c r="E865" s="264"/>
      <c r="F865" s="202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301"/>
      <c r="C866" s="1"/>
      <c r="D866" s="1"/>
      <c r="E866" s="264"/>
      <c r="F866" s="202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301"/>
      <c r="C867" s="1"/>
      <c r="D867" s="1"/>
      <c r="E867" s="264"/>
      <c r="F867" s="202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301"/>
      <c r="C868" s="1"/>
      <c r="D868" s="1"/>
      <c r="E868" s="264"/>
      <c r="F868" s="202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301"/>
      <c r="C869" s="1"/>
      <c r="D869" s="1"/>
      <c r="E869" s="264"/>
      <c r="F869" s="202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301"/>
      <c r="C870" s="1"/>
      <c r="D870" s="1"/>
      <c r="E870" s="264"/>
      <c r="F870" s="202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301"/>
      <c r="C871" s="1"/>
      <c r="D871" s="1"/>
      <c r="E871" s="264"/>
      <c r="F871" s="202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301"/>
      <c r="C872" s="1"/>
      <c r="D872" s="1"/>
      <c r="E872" s="264"/>
      <c r="F872" s="202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301"/>
      <c r="C873" s="1"/>
      <c r="D873" s="1"/>
      <c r="E873" s="264"/>
      <c r="F873" s="202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301"/>
      <c r="C874" s="1"/>
      <c r="D874" s="1"/>
      <c r="E874" s="264"/>
      <c r="F874" s="202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301"/>
      <c r="C875" s="1"/>
      <c r="D875" s="1"/>
      <c r="E875" s="264"/>
      <c r="F875" s="202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301"/>
      <c r="C876" s="1"/>
      <c r="D876" s="1"/>
      <c r="E876" s="264"/>
      <c r="F876" s="202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301"/>
      <c r="C877" s="1"/>
      <c r="D877" s="1"/>
      <c r="E877" s="264"/>
      <c r="F877" s="202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301"/>
      <c r="C878" s="1"/>
      <c r="D878" s="1"/>
      <c r="E878" s="264"/>
      <c r="F878" s="202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301"/>
      <c r="C879" s="1"/>
      <c r="D879" s="1"/>
      <c r="E879" s="264"/>
      <c r="F879" s="202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301"/>
      <c r="C880" s="1"/>
      <c r="D880" s="1"/>
      <c r="E880" s="264"/>
      <c r="F880" s="202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301"/>
      <c r="C881" s="1"/>
      <c r="D881" s="1"/>
      <c r="E881" s="264"/>
      <c r="F881" s="202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301"/>
      <c r="C882" s="1"/>
      <c r="D882" s="1"/>
      <c r="E882" s="264"/>
      <c r="F882" s="202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301"/>
      <c r="C883" s="1"/>
      <c r="D883" s="1"/>
      <c r="E883" s="264"/>
      <c r="F883" s="202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301"/>
      <c r="C884" s="1"/>
      <c r="D884" s="1"/>
      <c r="E884" s="264"/>
      <c r="F884" s="202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301"/>
      <c r="C885" s="1"/>
      <c r="D885" s="1"/>
      <c r="E885" s="264"/>
      <c r="F885" s="202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301"/>
      <c r="C886" s="1"/>
      <c r="D886" s="1"/>
      <c r="E886" s="264"/>
      <c r="F886" s="202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301"/>
      <c r="C887" s="1"/>
      <c r="D887" s="1"/>
      <c r="E887" s="264"/>
      <c r="F887" s="202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301"/>
      <c r="C888" s="1"/>
      <c r="D888" s="1"/>
      <c r="E888" s="264"/>
      <c r="F888" s="202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301"/>
      <c r="C889" s="1"/>
      <c r="D889" s="1"/>
      <c r="E889" s="264"/>
      <c r="F889" s="202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301"/>
      <c r="C890" s="1"/>
      <c r="D890" s="1"/>
      <c r="E890" s="264"/>
      <c r="F890" s="202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301"/>
      <c r="C891" s="1"/>
      <c r="D891" s="1"/>
      <c r="E891" s="264"/>
      <c r="F891" s="202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301"/>
      <c r="C892" s="1"/>
      <c r="D892" s="1"/>
      <c r="E892" s="264"/>
      <c r="F892" s="202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301"/>
      <c r="C893" s="1"/>
      <c r="D893" s="1"/>
      <c r="E893" s="264"/>
      <c r="F893" s="202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301"/>
      <c r="C894" s="1"/>
      <c r="D894" s="1"/>
      <c r="E894" s="264"/>
      <c r="F894" s="202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301"/>
      <c r="C895" s="1"/>
      <c r="D895" s="1"/>
      <c r="E895" s="264"/>
      <c r="F895" s="202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301"/>
      <c r="C896" s="1"/>
      <c r="D896" s="1"/>
      <c r="E896" s="264"/>
      <c r="F896" s="202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301"/>
      <c r="C897" s="1"/>
      <c r="D897" s="1"/>
      <c r="E897" s="264"/>
      <c r="F897" s="202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301"/>
      <c r="C898" s="1"/>
      <c r="D898" s="1"/>
      <c r="E898" s="264"/>
      <c r="F898" s="202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301"/>
      <c r="C899" s="1"/>
      <c r="D899" s="1"/>
      <c r="E899" s="264"/>
      <c r="F899" s="202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301"/>
      <c r="C900" s="1"/>
      <c r="D900" s="1"/>
      <c r="E900" s="264"/>
      <c r="F900" s="202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301"/>
      <c r="C901" s="1"/>
      <c r="D901" s="1"/>
      <c r="E901" s="264"/>
      <c r="F901" s="202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301"/>
      <c r="C902" s="1"/>
      <c r="D902" s="1"/>
      <c r="E902" s="264"/>
      <c r="F902" s="202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301"/>
      <c r="C903" s="1"/>
      <c r="D903" s="1"/>
      <c r="E903" s="264"/>
      <c r="F903" s="202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301"/>
      <c r="C904" s="1"/>
      <c r="D904" s="1"/>
      <c r="E904" s="264"/>
      <c r="F904" s="202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301"/>
      <c r="C905" s="1"/>
      <c r="D905" s="1"/>
      <c r="E905" s="264"/>
      <c r="F905" s="202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301"/>
      <c r="C906" s="1"/>
      <c r="D906" s="1"/>
      <c r="E906" s="264"/>
      <c r="F906" s="202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301"/>
      <c r="C907" s="1"/>
      <c r="D907" s="1"/>
      <c r="E907" s="264"/>
      <c r="F907" s="202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301"/>
      <c r="C908" s="1"/>
      <c r="D908" s="1"/>
      <c r="E908" s="264"/>
      <c r="F908" s="202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301"/>
      <c r="C909" s="1"/>
      <c r="D909" s="1"/>
      <c r="E909" s="264"/>
      <c r="F909" s="202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301"/>
      <c r="C910" s="1"/>
      <c r="D910" s="1"/>
      <c r="E910" s="264"/>
      <c r="F910" s="202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301"/>
      <c r="C911" s="1"/>
      <c r="D911" s="1"/>
      <c r="E911" s="264"/>
      <c r="F911" s="202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301"/>
      <c r="C912" s="1"/>
      <c r="D912" s="1"/>
      <c r="E912" s="264"/>
      <c r="F912" s="202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301"/>
      <c r="C913" s="1"/>
      <c r="D913" s="1"/>
      <c r="E913" s="264"/>
      <c r="F913" s="202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301"/>
      <c r="C914" s="1"/>
      <c r="D914" s="1"/>
      <c r="E914" s="264"/>
      <c r="F914" s="202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301"/>
      <c r="C915" s="1"/>
      <c r="D915" s="1"/>
      <c r="E915" s="264"/>
      <c r="F915" s="202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301"/>
      <c r="C916" s="1"/>
      <c r="D916" s="1"/>
      <c r="E916" s="264"/>
      <c r="F916" s="202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301"/>
      <c r="C917" s="1"/>
      <c r="D917" s="1"/>
      <c r="E917" s="264"/>
      <c r="F917" s="202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301"/>
      <c r="C918" s="1"/>
      <c r="D918" s="1"/>
      <c r="E918" s="264"/>
      <c r="F918" s="202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301"/>
      <c r="C919" s="1"/>
      <c r="D919" s="1"/>
      <c r="E919" s="264"/>
      <c r="F919" s="202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301"/>
      <c r="C920" s="1"/>
      <c r="D920" s="1"/>
      <c r="E920" s="264"/>
      <c r="F920" s="202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301"/>
      <c r="C921" s="1"/>
      <c r="D921" s="1"/>
      <c r="E921" s="264"/>
      <c r="F921" s="202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301"/>
      <c r="C922" s="1"/>
      <c r="D922" s="1"/>
      <c r="E922" s="264"/>
      <c r="F922" s="202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301"/>
      <c r="C923" s="1"/>
      <c r="D923" s="1"/>
      <c r="E923" s="264"/>
      <c r="F923" s="202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301"/>
      <c r="C924" s="1"/>
      <c r="D924" s="1"/>
      <c r="E924" s="264"/>
      <c r="F924" s="202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301"/>
      <c r="C925" s="1"/>
      <c r="D925" s="1"/>
      <c r="E925" s="264"/>
      <c r="F925" s="202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301"/>
      <c r="C926" s="1"/>
      <c r="D926" s="1"/>
      <c r="E926" s="264"/>
      <c r="F926" s="202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301"/>
      <c r="C927" s="1"/>
      <c r="D927" s="1"/>
      <c r="E927" s="264"/>
      <c r="F927" s="202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301"/>
      <c r="C928" s="1"/>
      <c r="D928" s="1"/>
      <c r="E928" s="264"/>
      <c r="F928" s="202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301"/>
      <c r="C929" s="1"/>
      <c r="D929" s="1"/>
      <c r="E929" s="264"/>
      <c r="F929" s="202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301"/>
      <c r="C930" s="1"/>
      <c r="D930" s="1"/>
      <c r="E930" s="264"/>
      <c r="F930" s="202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301"/>
      <c r="C931" s="1"/>
      <c r="D931" s="1"/>
      <c r="E931" s="264"/>
      <c r="F931" s="202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301"/>
      <c r="C932" s="1"/>
      <c r="D932" s="1"/>
      <c r="E932" s="264"/>
      <c r="F932" s="202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301"/>
      <c r="C933" s="1"/>
      <c r="D933" s="1"/>
      <c r="E933" s="264"/>
      <c r="F933" s="202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301"/>
      <c r="C934" s="1"/>
      <c r="D934" s="1"/>
      <c r="E934" s="264"/>
      <c r="F934" s="202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301"/>
      <c r="C935" s="1"/>
      <c r="D935" s="1"/>
      <c r="E935" s="264"/>
      <c r="F935" s="202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301"/>
      <c r="C936" s="1"/>
      <c r="D936" s="1"/>
      <c r="E936" s="264"/>
      <c r="F936" s="202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301"/>
      <c r="C937" s="1"/>
      <c r="D937" s="1"/>
      <c r="E937" s="264"/>
      <c r="F937" s="202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301"/>
      <c r="C938" s="1"/>
      <c r="D938" s="1"/>
      <c r="E938" s="264"/>
      <c r="F938" s="202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301"/>
      <c r="C939" s="1"/>
      <c r="D939" s="1"/>
      <c r="E939" s="264"/>
      <c r="F939" s="202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301"/>
      <c r="C940" s="1"/>
      <c r="D940" s="1"/>
      <c r="E940" s="264"/>
      <c r="F940" s="202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301"/>
      <c r="C941" s="1"/>
      <c r="D941" s="1"/>
      <c r="E941" s="264"/>
      <c r="F941" s="202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301"/>
      <c r="C942" s="1"/>
      <c r="D942" s="1"/>
      <c r="E942" s="264"/>
      <c r="F942" s="202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301"/>
      <c r="C943" s="1"/>
      <c r="D943" s="1"/>
      <c r="E943" s="264"/>
      <c r="F943" s="202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301"/>
      <c r="C944" s="1"/>
      <c r="D944" s="1"/>
      <c r="E944" s="264"/>
      <c r="F944" s="202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301"/>
      <c r="C945" s="1"/>
      <c r="D945" s="1"/>
      <c r="E945" s="264"/>
      <c r="F945" s="202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301"/>
      <c r="C946" s="1"/>
      <c r="D946" s="1"/>
      <c r="E946" s="264"/>
      <c r="F946" s="202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301"/>
      <c r="C947" s="1"/>
      <c r="D947" s="1"/>
      <c r="E947" s="264"/>
      <c r="F947" s="202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301"/>
      <c r="C948" s="1"/>
      <c r="D948" s="1"/>
      <c r="E948" s="264"/>
      <c r="F948" s="202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301"/>
      <c r="C949" s="1"/>
      <c r="D949" s="1"/>
      <c r="E949" s="264"/>
      <c r="F949" s="202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301"/>
      <c r="C950" s="1"/>
      <c r="D950" s="1"/>
      <c r="E950" s="264"/>
      <c r="F950" s="202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301"/>
      <c r="C951" s="1"/>
      <c r="D951" s="1"/>
      <c r="E951" s="264"/>
      <c r="F951" s="202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301"/>
      <c r="C952" s="1"/>
      <c r="D952" s="1"/>
      <c r="E952" s="264"/>
      <c r="F952" s="202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301"/>
      <c r="C953" s="1"/>
      <c r="D953" s="1"/>
      <c r="E953" s="264"/>
      <c r="F953" s="202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301"/>
      <c r="C954" s="1"/>
      <c r="D954" s="1"/>
      <c r="E954" s="264"/>
      <c r="F954" s="202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301"/>
      <c r="C955" s="1"/>
      <c r="D955" s="1"/>
      <c r="E955" s="264"/>
      <c r="F955" s="202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301"/>
      <c r="C956" s="1"/>
      <c r="D956" s="1"/>
      <c r="E956" s="264"/>
      <c r="F956" s="202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301"/>
      <c r="C957" s="1"/>
      <c r="D957" s="1"/>
      <c r="E957" s="264"/>
      <c r="F957" s="202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301"/>
      <c r="C958" s="1"/>
      <c r="D958" s="1"/>
      <c r="E958" s="264"/>
      <c r="F958" s="202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301"/>
      <c r="C959" s="1"/>
      <c r="D959" s="1"/>
      <c r="E959" s="264"/>
      <c r="F959" s="202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301"/>
      <c r="C960" s="1"/>
      <c r="D960" s="1"/>
      <c r="E960" s="264"/>
      <c r="F960" s="202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301"/>
      <c r="C961" s="1"/>
      <c r="D961" s="1"/>
      <c r="E961" s="264"/>
      <c r="F961" s="202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301"/>
      <c r="C962" s="1"/>
      <c r="D962" s="1"/>
      <c r="E962" s="264"/>
      <c r="F962" s="202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301"/>
      <c r="C963" s="1"/>
      <c r="D963" s="1"/>
      <c r="E963" s="264"/>
      <c r="F963" s="202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301"/>
      <c r="C964" s="1"/>
      <c r="D964" s="1"/>
      <c r="E964" s="264"/>
      <c r="F964" s="202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301"/>
      <c r="C965" s="1"/>
      <c r="D965" s="1"/>
      <c r="E965" s="264"/>
      <c r="F965" s="202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301"/>
      <c r="C966" s="1"/>
      <c r="D966" s="1"/>
      <c r="E966" s="264"/>
      <c r="F966" s="202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301"/>
      <c r="C967" s="1"/>
      <c r="D967" s="1"/>
      <c r="E967" s="264"/>
      <c r="F967" s="202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301"/>
      <c r="C968" s="1"/>
      <c r="D968" s="1"/>
      <c r="E968" s="264"/>
      <c r="F968" s="202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301"/>
      <c r="C969" s="1"/>
      <c r="D969" s="1"/>
      <c r="E969" s="264"/>
      <c r="F969" s="202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301"/>
      <c r="C970" s="1"/>
      <c r="D970" s="1"/>
      <c r="E970" s="264"/>
      <c r="F970" s="202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301"/>
      <c r="C971" s="1"/>
      <c r="D971" s="1"/>
      <c r="E971" s="264"/>
      <c r="F971" s="202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301"/>
      <c r="C972" s="1"/>
      <c r="D972" s="1"/>
      <c r="E972" s="264"/>
      <c r="F972" s="202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301"/>
      <c r="C973" s="1"/>
      <c r="D973" s="1"/>
      <c r="E973" s="264"/>
      <c r="F973" s="202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301"/>
      <c r="C974" s="1"/>
      <c r="D974" s="1"/>
      <c r="E974" s="264"/>
      <c r="F974" s="202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301"/>
      <c r="C975" s="1"/>
      <c r="D975" s="1"/>
      <c r="E975" s="264"/>
      <c r="F975" s="202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301"/>
      <c r="C976" s="1"/>
      <c r="D976" s="1"/>
      <c r="E976" s="264"/>
      <c r="F976" s="202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301"/>
      <c r="C977" s="1"/>
      <c r="D977" s="1"/>
      <c r="E977" s="264"/>
      <c r="F977" s="202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301"/>
      <c r="C978" s="1"/>
      <c r="D978" s="1"/>
      <c r="E978" s="264"/>
      <c r="F978" s="202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301"/>
      <c r="C979" s="1"/>
      <c r="D979" s="1"/>
      <c r="E979" s="264"/>
      <c r="F979" s="202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301"/>
      <c r="C980" s="1"/>
      <c r="D980" s="1"/>
      <c r="E980" s="264"/>
      <c r="F980" s="202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301"/>
      <c r="C981" s="1"/>
      <c r="D981" s="1"/>
      <c r="E981" s="264"/>
      <c r="F981" s="202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301"/>
      <c r="C982" s="1"/>
      <c r="D982" s="1"/>
      <c r="E982" s="264"/>
      <c r="F982" s="202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301"/>
      <c r="C983" s="1"/>
      <c r="D983" s="1"/>
      <c r="E983" s="264"/>
      <c r="F983" s="202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301"/>
      <c r="C984" s="1"/>
      <c r="D984" s="1"/>
      <c r="E984" s="264"/>
      <c r="F984" s="202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301"/>
      <c r="C985" s="1"/>
      <c r="D985" s="1"/>
      <c r="E985" s="264"/>
      <c r="F985" s="202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301"/>
      <c r="C986" s="1"/>
      <c r="D986" s="1"/>
      <c r="E986" s="264"/>
      <c r="F986" s="202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301"/>
      <c r="C987" s="1"/>
      <c r="D987" s="1"/>
      <c r="E987" s="264"/>
      <c r="F987" s="202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301"/>
      <c r="C988" s="1"/>
      <c r="D988" s="1"/>
      <c r="E988" s="264"/>
      <c r="F988" s="202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301"/>
      <c r="C989" s="1"/>
      <c r="D989" s="1"/>
      <c r="E989" s="264"/>
      <c r="F989" s="202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301"/>
      <c r="C990" s="1"/>
      <c r="D990" s="1"/>
      <c r="E990" s="264"/>
      <c r="F990" s="202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301"/>
      <c r="C991" s="1"/>
      <c r="D991" s="1"/>
      <c r="E991" s="264"/>
      <c r="F991" s="202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301"/>
      <c r="C992" s="1"/>
      <c r="D992" s="1"/>
      <c r="E992" s="264"/>
      <c r="F992" s="202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301"/>
      <c r="C993" s="1"/>
      <c r="D993" s="1"/>
      <c r="E993" s="264"/>
      <c r="F993" s="202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301"/>
      <c r="C994" s="1"/>
      <c r="D994" s="1"/>
      <c r="E994" s="264"/>
      <c r="F994" s="202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301"/>
      <c r="C995" s="1"/>
      <c r="D995" s="1"/>
      <c r="E995" s="264"/>
      <c r="F995" s="202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301"/>
      <c r="C996" s="1"/>
      <c r="D996" s="1"/>
      <c r="E996" s="264"/>
      <c r="F996" s="202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301"/>
      <c r="C997" s="1"/>
      <c r="D997" s="1"/>
      <c r="E997" s="264"/>
      <c r="F997" s="202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301"/>
      <c r="C998" s="1"/>
      <c r="D998" s="1"/>
      <c r="E998" s="264"/>
      <c r="F998" s="202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301"/>
      <c r="C999" s="1"/>
      <c r="D999" s="1"/>
      <c r="E999" s="264"/>
      <c r="F999" s="202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301"/>
      <c r="C1000" s="1"/>
      <c r="D1000" s="1"/>
      <c r="E1000" s="264"/>
      <c r="F1000" s="202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6">
    <mergeCell ref="A1:F4"/>
    <mergeCell ref="A5:F5"/>
    <mergeCell ref="A6:F6"/>
    <mergeCell ref="A7:F7"/>
    <mergeCell ref="A8:B8"/>
    <mergeCell ref="C8:F8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63"/>
    <col customWidth="1" min="2" max="2" width="26.38"/>
    <col customWidth="1" min="3" max="6" width="19.63"/>
    <col customWidth="1" min="7" max="26" width="8.0"/>
  </cols>
  <sheetData>
    <row r="1" ht="19.5" customHeight="1">
      <c r="A1" s="302"/>
      <c r="B1" s="22"/>
      <c r="C1" s="22"/>
      <c r="D1" s="22"/>
      <c r="E1" s="22"/>
      <c r="F1" s="23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ht="60.0" customHeight="1">
      <c r="A2" s="25"/>
      <c r="F2" s="26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F3" s="26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ht="13.5" customHeight="1">
      <c r="A4" s="27"/>
      <c r="B4" s="28"/>
      <c r="C4" s="28"/>
      <c r="D4" s="28"/>
      <c r="E4" s="28"/>
      <c r="F4" s="29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ht="14.25" customHeight="1">
      <c r="A5" s="304"/>
      <c r="B5" s="22"/>
      <c r="C5" s="22"/>
      <c r="D5" s="22"/>
      <c r="E5" s="22"/>
      <c r="F5" s="23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12.75" customHeight="1">
      <c r="A6" s="27"/>
      <c r="B6" s="28"/>
      <c r="C6" s="28"/>
      <c r="D6" s="28"/>
      <c r="E6" s="28"/>
      <c r="F6" s="29"/>
    </row>
    <row r="7" ht="15.0" customHeight="1">
      <c r="A7" s="305" t="s">
        <v>151</v>
      </c>
      <c r="B7" s="306"/>
      <c r="C7" s="306"/>
      <c r="D7" s="306"/>
      <c r="E7" s="306"/>
      <c r="F7" s="307">
        <v>-1.0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ht="15.0" customHeight="1">
      <c r="A8" s="308" t="s">
        <v>152</v>
      </c>
      <c r="B8" s="309" t="str">
        <f>'Formulário de Apresentação'!E15</f>
        <v>Inserir nome do proponente</v>
      </c>
      <c r="C8" s="310" t="str">
        <f>'Formulário de Apresentação'!E16</f>
        <v>Inserir nome do parceiro 1</v>
      </c>
      <c r="D8" s="310" t="str">
        <f>'Formulário de Apresentação'!E17</f>
        <v>Inserir nome do parceiro 2</v>
      </c>
      <c r="E8" s="309" t="s">
        <v>87</v>
      </c>
      <c r="F8" s="309" t="s">
        <v>47</v>
      </c>
    </row>
    <row r="9" ht="15.0" customHeight="1">
      <c r="A9" s="311" t="s">
        <v>153</v>
      </c>
      <c r="B9" s="312">
        <f t="shared" ref="B9:D9" si="1">SUM(B10+B13+B14)</f>
        <v>0</v>
      </c>
      <c r="C9" s="312">
        <f t="shared" si="1"/>
        <v>0</v>
      </c>
      <c r="D9" s="312">
        <f t="shared" si="1"/>
        <v>0</v>
      </c>
      <c r="E9" s="312">
        <f>E13+E14</f>
        <v>0</v>
      </c>
      <c r="F9" s="312">
        <f>SUM(B9:E9)</f>
        <v>0</v>
      </c>
    </row>
    <row r="10" ht="15.0" customHeight="1">
      <c r="A10" s="313" t="s">
        <v>154</v>
      </c>
      <c r="B10" s="313">
        <f t="shared" ref="B10:D10" si="2">SUM(B11:B12)</f>
        <v>0</v>
      </c>
      <c r="C10" s="313">
        <f t="shared" si="2"/>
        <v>0</v>
      </c>
      <c r="D10" s="313">
        <f t="shared" si="2"/>
        <v>0</v>
      </c>
      <c r="E10" s="314"/>
      <c r="F10" s="314"/>
    </row>
    <row r="11" ht="15.0" customHeight="1">
      <c r="A11" s="313" t="s">
        <v>155</v>
      </c>
      <c r="B11" s="313">
        <f>'PESSOAL - Contrap UE'!$H$27</f>
        <v>0</v>
      </c>
      <c r="C11" s="313">
        <f>'13B PESSOAL - Parceira 1'!$H$27</f>
        <v>0</v>
      </c>
      <c r="D11" s="313">
        <f>'13C PESSOAL - Parceira 2'!$H$27</f>
        <v>0</v>
      </c>
      <c r="E11" s="314"/>
      <c r="F11" s="314"/>
    </row>
    <row r="12" ht="15.0" customHeight="1">
      <c r="A12" s="313" t="s">
        <v>156</v>
      </c>
      <c r="B12" s="313">
        <f>'PESSOAL - Contrap UE'!$H$34</f>
        <v>0</v>
      </c>
      <c r="C12" s="313">
        <f>'13B PESSOAL - Parceira 1'!$H$34</f>
        <v>0</v>
      </c>
      <c r="D12" s="313">
        <f>'13C PESSOAL - Parceira 2'!$H$34</f>
        <v>0</v>
      </c>
      <c r="E12" s="314"/>
      <c r="F12" s="314"/>
    </row>
    <row r="13" ht="15.0" customHeight="1">
      <c r="A13" s="313" t="s">
        <v>157</v>
      </c>
      <c r="B13" s="313">
        <f>'MAT CONS UE'!I33</f>
        <v>0</v>
      </c>
      <c r="C13" s="313">
        <f>'15B. MAT DE CONSUMO Parceira 1'!$I$33</f>
        <v>0</v>
      </c>
      <c r="D13" s="313">
        <f>'15C. MAT DE CONSUMO Parceira 2'!$H$33</f>
        <v>0</v>
      </c>
      <c r="E13" s="313">
        <f>'MAT CONS ESTADO'!I33</f>
        <v>0</v>
      </c>
      <c r="F13" s="314"/>
    </row>
    <row r="14" ht="15.0" customHeight="1">
      <c r="A14" s="313" t="s">
        <v>158</v>
      </c>
      <c r="B14" s="313">
        <f>SUM(B15:B16)</f>
        <v>0</v>
      </c>
      <c r="C14" s="313">
        <f>SUM(C15+C16)</f>
        <v>0</v>
      </c>
      <c r="D14" s="313">
        <f>SUM(D15:D16)</f>
        <v>0</v>
      </c>
      <c r="E14" s="315">
        <f>E15+E16</f>
        <v>0</v>
      </c>
      <c r="F14" s="314"/>
    </row>
    <row r="15" ht="15.0" customHeight="1">
      <c r="A15" s="313" t="s">
        <v>159</v>
      </c>
      <c r="B15" s="313">
        <f>'S.T. S.PESSOAIS-Contrap UE'!$H$28</f>
        <v>0</v>
      </c>
      <c r="C15" s="313">
        <f>'16B S. T. REM.PESSOAIS-Parceir1'!$G$28</f>
        <v>0</v>
      </c>
      <c r="D15" s="313">
        <f>'16C S. T. REM.PESSOAIS-Parcei 2'!$H$28</f>
        <v>0</v>
      </c>
      <c r="E15" s="313">
        <f>'S.T. S.PESSOAIS - ESTADO'!H28</f>
        <v>0</v>
      </c>
      <c r="F15" s="314"/>
    </row>
    <row r="16" ht="15.0" customHeight="1">
      <c r="A16" s="313" t="s">
        <v>160</v>
      </c>
      <c r="B16" s="313">
        <f>'S.T. O ENCARGOS-Contrap UE '!$H$32</f>
        <v>0</v>
      </c>
      <c r="C16" s="313">
        <f>'17B S.T. O ENCARGOS - Parceira1'!$H$32</f>
        <v>0</v>
      </c>
      <c r="D16" s="313">
        <f>'17C S.T. O ENCARGOS - Parceira2'!$H$32</f>
        <v>0</v>
      </c>
      <c r="E16" s="313">
        <f>'S.T. O ENCARGOS - ESTADO'!H32</f>
        <v>0</v>
      </c>
      <c r="F16" s="314"/>
    </row>
    <row r="17" ht="9.0" customHeight="1">
      <c r="A17" s="313"/>
      <c r="B17" s="313"/>
      <c r="C17" s="313"/>
      <c r="D17" s="313"/>
      <c r="E17" s="313"/>
      <c r="F17" s="313"/>
    </row>
    <row r="18" ht="15.0" customHeight="1">
      <c r="A18" s="312" t="s">
        <v>161</v>
      </c>
      <c r="B18" s="312">
        <f t="shared" ref="B18:E18" si="3">B19</f>
        <v>0</v>
      </c>
      <c r="C18" s="312">
        <f t="shared" si="3"/>
        <v>0</v>
      </c>
      <c r="D18" s="312">
        <f t="shared" si="3"/>
        <v>0</v>
      </c>
      <c r="E18" s="312">
        <f t="shared" si="3"/>
        <v>0</v>
      </c>
      <c r="F18" s="312">
        <f>SUM(B18:E18)</f>
        <v>0</v>
      </c>
    </row>
    <row r="19" ht="15.0" customHeight="1">
      <c r="A19" s="313" t="s">
        <v>162</v>
      </c>
      <c r="B19" s="313">
        <f>'EQUIP ADQUIRIR  Contrap UE'!$I$32</f>
        <v>0</v>
      </c>
      <c r="C19" s="313">
        <f>'19C. EQUIP ADQUIRIR - Parceira1'!$I$32</f>
        <v>0</v>
      </c>
      <c r="D19" s="313">
        <f>'19D. EQUIP ADQUIRIR - Parceira2'!$I$32</f>
        <v>0</v>
      </c>
      <c r="E19" s="313">
        <f>'EQUIP ADQUIRIR - ESTADO'!$H$35</f>
        <v>0</v>
      </c>
      <c r="F19" s="314"/>
    </row>
    <row r="20" ht="15.0" customHeight="1">
      <c r="A20" s="316" t="s">
        <v>163</v>
      </c>
      <c r="B20" s="317">
        <f t="shared" ref="B20:E20" si="4">SUM(B9+B18)</f>
        <v>0</v>
      </c>
      <c r="C20" s="317">
        <f t="shared" si="4"/>
        <v>0</v>
      </c>
      <c r="D20" s="317">
        <f t="shared" si="4"/>
        <v>0</v>
      </c>
      <c r="E20" s="317">
        <f t="shared" si="4"/>
        <v>0</v>
      </c>
      <c r="F20" s="317">
        <f>SUM(B20:E20)</f>
        <v>0</v>
      </c>
    </row>
    <row r="21" ht="12.75" customHeight="1">
      <c r="A21" s="318"/>
      <c r="B21" s="306"/>
      <c r="C21" s="306"/>
      <c r="D21" s="306"/>
      <c r="E21" s="306"/>
      <c r="F21" s="306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ht="12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ht="12.75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ht="12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ht="12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ht="12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ht="12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ht="12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ht="12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ht="12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ht="12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ht="12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ht="12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ht="12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ht="12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ht="12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ht="12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ht="12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ht="12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ht="12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ht="12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ht="12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ht="12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ht="12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A1:F4"/>
    <mergeCell ref="A5:F6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5"/>
    <col customWidth="1" min="2" max="2" width="35.5"/>
    <col customWidth="1" min="3" max="3" width="21.63"/>
    <col customWidth="1" min="4" max="4" width="8.0"/>
    <col customWidth="1" min="5" max="5" width="12.0"/>
    <col customWidth="1" min="6" max="6" width="10.63"/>
    <col customWidth="1" min="7" max="7" width="10.5"/>
    <col customWidth="1" min="8" max="8" width="14.0"/>
    <col customWidth="1" min="9" max="9" width="12.0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55"/>
      <c r="B5" s="17"/>
      <c r="C5" s="17"/>
      <c r="D5" s="17"/>
      <c r="E5" s="17"/>
      <c r="F5" s="17"/>
      <c r="G5" s="17"/>
      <c r="H5" s="17"/>
      <c r="I5" s="1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56" t="s">
        <v>22</v>
      </c>
      <c r="B6" s="11"/>
      <c r="C6" s="11"/>
      <c r="D6" s="11"/>
      <c r="E6" s="11"/>
      <c r="F6" s="11"/>
      <c r="G6" s="11"/>
      <c r="H6" s="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57" t="s">
        <v>23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58" t="s">
        <v>24</v>
      </c>
      <c r="B8" s="58"/>
      <c r="C8" s="59" t="s">
        <v>25</v>
      </c>
      <c r="D8" s="60" t="str">
        <f>'Formulário de Apresentação'!E15</f>
        <v>Inserir nome do proponente</v>
      </c>
      <c r="E8" s="61"/>
      <c r="F8" s="62"/>
      <c r="G8" s="63"/>
      <c r="H8" s="6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4" t="s">
        <v>26</v>
      </c>
      <c r="B9" s="64" t="s">
        <v>27</v>
      </c>
      <c r="C9" s="65" t="s">
        <v>28</v>
      </c>
      <c r="D9" s="65" t="s">
        <v>29</v>
      </c>
      <c r="E9" s="66" t="s">
        <v>30</v>
      </c>
      <c r="F9" s="67" t="s">
        <v>31</v>
      </c>
      <c r="G9" s="66" t="s">
        <v>32</v>
      </c>
      <c r="H9" s="68" t="s">
        <v>33</v>
      </c>
      <c r="I9" s="69" t="s">
        <v>34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0"/>
      <c r="B10" s="70"/>
      <c r="C10" s="71"/>
      <c r="D10" s="72" t="s">
        <v>35</v>
      </c>
      <c r="E10" s="73" t="s">
        <v>36</v>
      </c>
      <c r="F10" s="73" t="s">
        <v>37</v>
      </c>
      <c r="G10" s="74" t="s">
        <v>38</v>
      </c>
      <c r="H10" s="75" t="s">
        <v>35</v>
      </c>
      <c r="I10" s="76" t="s">
        <v>39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2" t="s">
        <v>40</v>
      </c>
      <c r="B11" s="72" t="s">
        <v>41</v>
      </c>
      <c r="C11" s="72" t="s">
        <v>42</v>
      </c>
      <c r="D11" s="72" t="s">
        <v>43</v>
      </c>
      <c r="E11" s="73" t="s">
        <v>44</v>
      </c>
      <c r="F11" s="73" t="s">
        <v>45</v>
      </c>
      <c r="G11" s="73" t="s">
        <v>46</v>
      </c>
      <c r="H11" s="72" t="s">
        <v>47</v>
      </c>
      <c r="I11" s="7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78"/>
      <c r="B12" s="78"/>
      <c r="C12" s="79"/>
      <c r="D12" s="1"/>
      <c r="E12" s="80" t="s">
        <v>48</v>
      </c>
      <c r="F12" s="80" t="s">
        <v>49</v>
      </c>
      <c r="G12" s="80" t="s">
        <v>50</v>
      </c>
      <c r="H12" s="81">
        <v>1.0</v>
      </c>
      <c r="I12" s="8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3" t="s">
        <v>51</v>
      </c>
      <c r="B13" s="83"/>
      <c r="C13" s="84"/>
      <c r="D13" s="85"/>
      <c r="E13" s="85"/>
      <c r="F13" s="85"/>
      <c r="G13" s="8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7"/>
      <c r="B14" s="87"/>
      <c r="C14" s="88"/>
      <c r="D14" s="89"/>
      <c r="E14" s="90"/>
      <c r="F14" s="90"/>
      <c r="G14" s="91">
        <f t="shared" ref="G14:G26" si="1">(E14*F14)</f>
        <v>0</v>
      </c>
      <c r="H14" s="92">
        <f t="shared" ref="H14:H26" si="2">(D14*G14)</f>
        <v>0</v>
      </c>
      <c r="I14" s="9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7"/>
      <c r="B15" s="87"/>
      <c r="C15" s="88"/>
      <c r="D15" s="89"/>
      <c r="E15" s="90"/>
      <c r="F15" s="90"/>
      <c r="G15" s="91">
        <f t="shared" si="1"/>
        <v>0</v>
      </c>
      <c r="H15" s="92">
        <f t="shared" si="2"/>
        <v>0</v>
      </c>
      <c r="I15" s="9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7"/>
      <c r="B16" s="87"/>
      <c r="C16" s="88"/>
      <c r="D16" s="89"/>
      <c r="E16" s="90"/>
      <c r="F16" s="90"/>
      <c r="G16" s="91">
        <f t="shared" si="1"/>
        <v>0</v>
      </c>
      <c r="H16" s="92">
        <f t="shared" si="2"/>
        <v>0</v>
      </c>
      <c r="I16" s="9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7"/>
      <c r="B17" s="94"/>
      <c r="C17" s="66"/>
      <c r="D17" s="89"/>
      <c r="E17" s="90"/>
      <c r="F17" s="90"/>
      <c r="G17" s="91">
        <f t="shared" si="1"/>
        <v>0</v>
      </c>
      <c r="H17" s="92">
        <f t="shared" si="2"/>
        <v>0</v>
      </c>
      <c r="I17" s="9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7"/>
      <c r="B18" s="87"/>
      <c r="C18" s="94"/>
      <c r="D18" s="89"/>
      <c r="E18" s="90"/>
      <c r="F18" s="90"/>
      <c r="G18" s="91">
        <f t="shared" si="1"/>
        <v>0</v>
      </c>
      <c r="H18" s="92">
        <f t="shared" si="2"/>
        <v>0</v>
      </c>
      <c r="I18" s="93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7"/>
      <c r="B19" s="87"/>
      <c r="C19" s="94"/>
      <c r="D19" s="89"/>
      <c r="E19" s="90"/>
      <c r="F19" s="90"/>
      <c r="G19" s="91">
        <f t="shared" si="1"/>
        <v>0</v>
      </c>
      <c r="H19" s="92">
        <f t="shared" si="2"/>
        <v>0</v>
      </c>
      <c r="I19" s="9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7"/>
      <c r="B20" s="87"/>
      <c r="C20" s="94"/>
      <c r="D20" s="89"/>
      <c r="E20" s="90"/>
      <c r="F20" s="90"/>
      <c r="G20" s="91">
        <f t="shared" si="1"/>
        <v>0</v>
      </c>
      <c r="H20" s="92">
        <f t="shared" si="2"/>
        <v>0</v>
      </c>
      <c r="I20" s="9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7"/>
      <c r="B21" s="87"/>
      <c r="C21" s="94"/>
      <c r="D21" s="89"/>
      <c r="E21" s="90"/>
      <c r="F21" s="90"/>
      <c r="G21" s="91">
        <f t="shared" si="1"/>
        <v>0</v>
      </c>
      <c r="H21" s="92">
        <f t="shared" si="2"/>
        <v>0</v>
      </c>
      <c r="I21" s="9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7"/>
      <c r="B22" s="87"/>
      <c r="C22" s="94"/>
      <c r="D22" s="89"/>
      <c r="E22" s="90"/>
      <c r="F22" s="90"/>
      <c r="G22" s="91">
        <f t="shared" si="1"/>
        <v>0</v>
      </c>
      <c r="H22" s="92">
        <f t="shared" si="2"/>
        <v>0</v>
      </c>
      <c r="I22" s="9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89"/>
      <c r="E23" s="90"/>
      <c r="F23" s="90"/>
      <c r="G23" s="91">
        <f t="shared" si="1"/>
        <v>0</v>
      </c>
      <c r="H23" s="92">
        <f t="shared" si="2"/>
        <v>0</v>
      </c>
      <c r="I23" s="9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4"/>
      <c r="B24" s="64"/>
      <c r="C24" s="64"/>
      <c r="D24" s="89"/>
      <c r="E24" s="90"/>
      <c r="F24" s="90"/>
      <c r="G24" s="96">
        <f t="shared" si="1"/>
        <v>0</v>
      </c>
      <c r="H24" s="92">
        <f t="shared" si="2"/>
        <v>0</v>
      </c>
      <c r="I24" s="9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89"/>
      <c r="E25" s="90"/>
      <c r="F25" s="90"/>
      <c r="G25" s="91">
        <f t="shared" si="1"/>
        <v>0</v>
      </c>
      <c r="H25" s="97">
        <f t="shared" si="2"/>
        <v>0</v>
      </c>
      <c r="I25" s="9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7"/>
      <c r="B26" s="87"/>
      <c r="C26" s="87"/>
      <c r="D26" s="89"/>
      <c r="E26" s="90"/>
      <c r="F26" s="90"/>
      <c r="G26" s="91">
        <f t="shared" si="1"/>
        <v>0</v>
      </c>
      <c r="H26" s="97">
        <f t="shared" si="2"/>
        <v>0</v>
      </c>
      <c r="I26" s="9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52</v>
      </c>
      <c r="B27" s="99"/>
      <c r="C27" s="83"/>
      <c r="D27" s="100"/>
      <c r="E27" s="101"/>
      <c r="F27" s="101"/>
      <c r="G27" s="102"/>
      <c r="H27" s="103">
        <f>SUM(H14:H26)</f>
        <v>0</v>
      </c>
      <c r="I27" s="9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3" t="s">
        <v>53</v>
      </c>
      <c r="B28" s="104"/>
      <c r="C28" s="105"/>
      <c r="D28" s="106"/>
      <c r="E28" s="85"/>
      <c r="F28" s="85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3"/>
      <c r="B29" s="94"/>
      <c r="C29" s="66"/>
      <c r="D29" s="89"/>
      <c r="E29" s="90"/>
      <c r="F29" s="90"/>
      <c r="G29" s="109">
        <f>E29*F29</f>
        <v>0</v>
      </c>
      <c r="H29" s="97">
        <f t="shared" ref="H29:H30" si="3">D29*G29</f>
        <v>0</v>
      </c>
      <c r="I29" s="9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7"/>
      <c r="B30" s="87"/>
      <c r="C30" s="65"/>
      <c r="D30" s="89"/>
      <c r="E30" s="90"/>
      <c r="F30" s="90"/>
      <c r="G30" s="109">
        <f t="shared" ref="G30:G33" si="4">(E30*F30)</f>
        <v>0</v>
      </c>
      <c r="H30" s="97">
        <f t="shared" si="3"/>
        <v>0</v>
      </c>
      <c r="I30" s="9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7"/>
      <c r="B31" s="87"/>
      <c r="C31" s="94"/>
      <c r="D31" s="89"/>
      <c r="E31" s="90"/>
      <c r="F31" s="90"/>
      <c r="G31" s="109">
        <f t="shared" si="4"/>
        <v>0</v>
      </c>
      <c r="H31" s="97">
        <f t="shared" ref="H31:H33" si="5">(D31*G31)</f>
        <v>0</v>
      </c>
      <c r="I31" s="9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7"/>
      <c r="B32" s="87"/>
      <c r="C32" s="94"/>
      <c r="D32" s="89"/>
      <c r="E32" s="90"/>
      <c r="F32" s="90"/>
      <c r="G32" s="109">
        <f t="shared" si="4"/>
        <v>0</v>
      </c>
      <c r="H32" s="97">
        <f t="shared" si="5"/>
        <v>0</v>
      </c>
      <c r="I32" s="9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7"/>
      <c r="B33" s="87"/>
      <c r="C33" s="94"/>
      <c r="D33" s="89"/>
      <c r="E33" s="90"/>
      <c r="F33" s="90"/>
      <c r="G33" s="109">
        <f t="shared" si="4"/>
        <v>0</v>
      </c>
      <c r="H33" s="97">
        <f t="shared" si="5"/>
        <v>0</v>
      </c>
      <c r="I33" s="9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54</v>
      </c>
      <c r="B34" s="99"/>
      <c r="C34" s="110"/>
      <c r="D34" s="100"/>
      <c r="E34" s="90"/>
      <c r="F34" s="90"/>
      <c r="G34" s="111"/>
      <c r="H34" s="112">
        <f>SUM(H29:H33)</f>
        <v>0</v>
      </c>
      <c r="I34" s="9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55</v>
      </c>
      <c r="B35" s="113"/>
      <c r="C35" s="113"/>
      <c r="D35" s="114"/>
      <c r="E35" s="115"/>
      <c r="F35" s="115"/>
      <c r="G35" s="115"/>
      <c r="H35" s="103">
        <f>SUM(H27+H34)</f>
        <v>0</v>
      </c>
      <c r="I35" s="9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6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I4"/>
    <mergeCell ref="A5:I5"/>
    <mergeCell ref="A6:H6"/>
    <mergeCell ref="A7:H7"/>
    <mergeCell ref="I10:I12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5"/>
    <col customWidth="1" min="2" max="2" width="36.5"/>
    <col customWidth="1" min="3" max="3" width="22.5"/>
    <col customWidth="1" min="4" max="4" width="8.0"/>
    <col customWidth="1" min="5" max="5" width="12.0"/>
    <col customWidth="1" min="6" max="6" width="10.63"/>
    <col customWidth="1" min="7" max="7" width="10.5"/>
    <col customWidth="1" min="8" max="8" width="14.0"/>
    <col customWidth="1" min="9" max="26" width="8.0"/>
  </cols>
  <sheetData>
    <row r="1" ht="19.5" customHeight="1">
      <c r="A1" s="117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18" t="s">
        <v>22</v>
      </c>
      <c r="B6" s="34"/>
      <c r="C6" s="34"/>
      <c r="D6" s="34"/>
      <c r="E6" s="34"/>
      <c r="F6" s="34"/>
      <c r="G6" s="34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57" t="s">
        <v>23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58" t="s">
        <v>57</v>
      </c>
      <c r="B8" s="58"/>
      <c r="C8" s="59" t="s">
        <v>25</v>
      </c>
      <c r="D8" s="60" t="str">
        <f>'Formulário de Apresentação'!E16</f>
        <v>Inserir nome do parceiro 1</v>
      </c>
      <c r="E8" s="61"/>
      <c r="F8" s="62"/>
      <c r="G8" s="63"/>
      <c r="H8" s="6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4" t="s">
        <v>26</v>
      </c>
      <c r="B9" s="64" t="s">
        <v>27</v>
      </c>
      <c r="C9" s="65" t="s">
        <v>28</v>
      </c>
      <c r="D9" s="65" t="s">
        <v>29</v>
      </c>
      <c r="E9" s="66" t="s">
        <v>30</v>
      </c>
      <c r="F9" s="67" t="s">
        <v>31</v>
      </c>
      <c r="G9" s="66" t="s">
        <v>32</v>
      </c>
      <c r="H9" s="68" t="s">
        <v>33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0"/>
      <c r="B10" s="70"/>
      <c r="C10" s="71"/>
      <c r="D10" s="72" t="s">
        <v>35</v>
      </c>
      <c r="E10" s="73" t="s">
        <v>36</v>
      </c>
      <c r="F10" s="73" t="s">
        <v>37</v>
      </c>
      <c r="G10" s="74" t="s">
        <v>38</v>
      </c>
      <c r="H10" s="75" t="s">
        <v>35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2" t="s">
        <v>40</v>
      </c>
      <c r="B11" s="72" t="s">
        <v>41</v>
      </c>
      <c r="C11" s="72" t="s">
        <v>42</v>
      </c>
      <c r="D11" s="72" t="s">
        <v>43</v>
      </c>
      <c r="E11" s="73" t="s">
        <v>44</v>
      </c>
      <c r="F11" s="73" t="s">
        <v>45</v>
      </c>
      <c r="G11" s="73" t="s">
        <v>46</v>
      </c>
      <c r="H11" s="72" t="s">
        <v>47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78"/>
      <c r="B12" s="78"/>
      <c r="C12" s="79"/>
      <c r="D12" s="119"/>
      <c r="E12" s="80" t="s">
        <v>48</v>
      </c>
      <c r="F12" s="80" t="s">
        <v>49</v>
      </c>
      <c r="G12" s="80" t="s">
        <v>50</v>
      </c>
      <c r="H12" s="81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3" t="s">
        <v>58</v>
      </c>
      <c r="B13" s="83"/>
      <c r="C13" s="84"/>
      <c r="D13" s="85"/>
      <c r="E13" s="85"/>
      <c r="F13" s="85"/>
      <c r="G13" s="8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7"/>
      <c r="B14" s="87"/>
      <c r="C14" s="88"/>
      <c r="D14" s="89"/>
      <c r="E14" s="90"/>
      <c r="F14" s="90"/>
      <c r="G14" s="91">
        <f t="shared" ref="G14:G26" si="1">(E14*F14)</f>
        <v>0</v>
      </c>
      <c r="H14" s="92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7"/>
      <c r="B15" s="87"/>
      <c r="C15" s="88"/>
      <c r="D15" s="89"/>
      <c r="E15" s="90"/>
      <c r="F15" s="90"/>
      <c r="G15" s="91">
        <f t="shared" si="1"/>
        <v>0</v>
      </c>
      <c r="H15" s="92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7"/>
      <c r="B16" s="87"/>
      <c r="C16" s="88"/>
      <c r="D16" s="89"/>
      <c r="E16" s="90"/>
      <c r="F16" s="90"/>
      <c r="G16" s="91">
        <f t="shared" si="1"/>
        <v>0</v>
      </c>
      <c r="H16" s="92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7"/>
      <c r="B17" s="94"/>
      <c r="C17" s="66"/>
      <c r="D17" s="89"/>
      <c r="E17" s="90"/>
      <c r="F17" s="90"/>
      <c r="G17" s="91">
        <f t="shared" si="1"/>
        <v>0</v>
      </c>
      <c r="H17" s="92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7"/>
      <c r="B18" s="87"/>
      <c r="C18" s="94"/>
      <c r="D18" s="89"/>
      <c r="E18" s="90"/>
      <c r="F18" s="90"/>
      <c r="G18" s="91">
        <f t="shared" si="1"/>
        <v>0</v>
      </c>
      <c r="H18" s="92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7"/>
      <c r="B19" s="87"/>
      <c r="C19" s="94"/>
      <c r="D19" s="89"/>
      <c r="E19" s="90"/>
      <c r="F19" s="90"/>
      <c r="G19" s="91">
        <f t="shared" si="1"/>
        <v>0</v>
      </c>
      <c r="H19" s="92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7"/>
      <c r="B20" s="87"/>
      <c r="C20" s="94"/>
      <c r="D20" s="89"/>
      <c r="E20" s="90"/>
      <c r="F20" s="90"/>
      <c r="G20" s="91">
        <f t="shared" si="1"/>
        <v>0</v>
      </c>
      <c r="H20" s="92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7"/>
      <c r="B21" s="87"/>
      <c r="C21" s="94"/>
      <c r="D21" s="89"/>
      <c r="E21" s="90"/>
      <c r="F21" s="90"/>
      <c r="G21" s="91">
        <f t="shared" si="1"/>
        <v>0</v>
      </c>
      <c r="H21" s="92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7"/>
      <c r="B22" s="87"/>
      <c r="C22" s="94"/>
      <c r="D22" s="89"/>
      <c r="E22" s="90"/>
      <c r="F22" s="90"/>
      <c r="G22" s="91">
        <f t="shared" si="1"/>
        <v>0</v>
      </c>
      <c r="H22" s="92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89"/>
      <c r="E23" s="90"/>
      <c r="F23" s="90"/>
      <c r="G23" s="91">
        <f t="shared" si="1"/>
        <v>0</v>
      </c>
      <c r="H23" s="92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4"/>
      <c r="B24" s="64"/>
      <c r="C24" s="64"/>
      <c r="D24" s="89"/>
      <c r="E24" s="90"/>
      <c r="F24" s="90"/>
      <c r="G24" s="96">
        <f t="shared" si="1"/>
        <v>0</v>
      </c>
      <c r="H24" s="92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89"/>
      <c r="E25" s="90"/>
      <c r="F25" s="90"/>
      <c r="G25" s="91">
        <f t="shared" si="1"/>
        <v>0</v>
      </c>
      <c r="H25" s="97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7"/>
      <c r="B26" s="87"/>
      <c r="C26" s="87"/>
      <c r="D26" s="89"/>
      <c r="E26" s="90"/>
      <c r="F26" s="90"/>
      <c r="G26" s="91">
        <f t="shared" si="1"/>
        <v>0</v>
      </c>
      <c r="H26" s="97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59</v>
      </c>
      <c r="B27" s="99"/>
      <c r="C27" s="83"/>
      <c r="D27" s="100"/>
      <c r="E27" s="101"/>
      <c r="F27" s="101"/>
      <c r="G27" s="102"/>
      <c r="H27" s="103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3" t="s">
        <v>60</v>
      </c>
      <c r="B28" s="104"/>
      <c r="C28" s="105"/>
      <c r="D28" s="106"/>
      <c r="E28" s="85"/>
      <c r="F28" s="85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3"/>
      <c r="B29" s="94"/>
      <c r="C29" s="66"/>
      <c r="D29" s="89"/>
      <c r="E29" s="90"/>
      <c r="F29" s="90"/>
      <c r="G29" s="109">
        <f t="shared" ref="G29:G30" si="3">E29*F29</f>
        <v>0</v>
      </c>
      <c r="H29" s="97">
        <f t="shared" ref="H29:H30" si="4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7"/>
      <c r="B30" s="87"/>
      <c r="C30" s="65"/>
      <c r="D30" s="89"/>
      <c r="E30" s="90"/>
      <c r="F30" s="90"/>
      <c r="G30" s="109">
        <f t="shared" si="3"/>
        <v>0</v>
      </c>
      <c r="H30" s="97">
        <f t="shared" si="4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7"/>
      <c r="B31" s="87"/>
      <c r="C31" s="94"/>
      <c r="D31" s="89"/>
      <c r="E31" s="90"/>
      <c r="F31" s="90"/>
      <c r="G31" s="109">
        <f t="shared" ref="G31:G33" si="5">(E31*F31)</f>
        <v>0</v>
      </c>
      <c r="H31" s="97">
        <f t="shared" ref="H31:H33" si="6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7"/>
      <c r="B32" s="87"/>
      <c r="C32" s="94"/>
      <c r="D32" s="89"/>
      <c r="E32" s="90"/>
      <c r="F32" s="90"/>
      <c r="G32" s="109">
        <f t="shared" si="5"/>
        <v>0</v>
      </c>
      <c r="H32" s="97">
        <f t="shared" si="6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7"/>
      <c r="B33" s="87"/>
      <c r="C33" s="94"/>
      <c r="D33" s="89"/>
      <c r="E33" s="90"/>
      <c r="F33" s="90"/>
      <c r="G33" s="109">
        <f t="shared" si="5"/>
        <v>0</v>
      </c>
      <c r="H33" s="97">
        <f t="shared" si="6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61</v>
      </c>
      <c r="B34" s="99"/>
      <c r="C34" s="110"/>
      <c r="D34" s="100"/>
      <c r="E34" s="120"/>
      <c r="F34" s="120"/>
      <c r="G34" s="111"/>
      <c r="H34" s="112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62</v>
      </c>
      <c r="B35" s="113"/>
      <c r="C35" s="113"/>
      <c r="D35" s="114"/>
      <c r="E35" s="115"/>
      <c r="F35" s="115"/>
      <c r="G35" s="115"/>
      <c r="H35" s="103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6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6.5"/>
    <col customWidth="1" min="2" max="2" width="33.38"/>
    <col customWidth="1" min="3" max="3" width="22.5"/>
    <col customWidth="1" min="4" max="4" width="8.0"/>
    <col customWidth="1" min="5" max="5" width="12.0"/>
    <col customWidth="1" min="6" max="6" width="10.63"/>
    <col customWidth="1" min="7" max="7" width="10.5"/>
    <col customWidth="1" min="8" max="8" width="14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18" t="s">
        <v>22</v>
      </c>
      <c r="B6" s="34"/>
      <c r="C6" s="34"/>
      <c r="D6" s="34"/>
      <c r="E6" s="34"/>
      <c r="F6" s="34"/>
      <c r="G6" s="34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57" t="s">
        <v>23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58" t="s">
        <v>63</v>
      </c>
      <c r="B8" s="58"/>
      <c r="C8" s="59" t="s">
        <v>64</v>
      </c>
      <c r="D8" s="60" t="str">
        <f>'Formulário de Apresentação'!E17</f>
        <v>Inserir nome do parceiro 2</v>
      </c>
      <c r="E8" s="61"/>
      <c r="F8" s="62"/>
      <c r="G8" s="63"/>
      <c r="H8" s="6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4" t="s">
        <v>26</v>
      </c>
      <c r="B9" s="64" t="s">
        <v>27</v>
      </c>
      <c r="C9" s="65" t="s">
        <v>28</v>
      </c>
      <c r="D9" s="65" t="s">
        <v>29</v>
      </c>
      <c r="E9" s="66" t="s">
        <v>30</v>
      </c>
      <c r="F9" s="67" t="s">
        <v>31</v>
      </c>
      <c r="G9" s="66" t="s">
        <v>32</v>
      </c>
      <c r="H9" s="68" t="s">
        <v>33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0"/>
      <c r="B10" s="70"/>
      <c r="C10" s="71"/>
      <c r="D10" s="72" t="s">
        <v>35</v>
      </c>
      <c r="E10" s="73" t="s">
        <v>36</v>
      </c>
      <c r="F10" s="73" t="s">
        <v>37</v>
      </c>
      <c r="G10" s="74" t="s">
        <v>38</v>
      </c>
      <c r="H10" s="75" t="s">
        <v>35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2" t="s">
        <v>40</v>
      </c>
      <c r="B11" s="72" t="s">
        <v>41</v>
      </c>
      <c r="C11" s="72" t="s">
        <v>42</v>
      </c>
      <c r="D11" s="72" t="s">
        <v>43</v>
      </c>
      <c r="E11" s="73" t="s">
        <v>44</v>
      </c>
      <c r="F11" s="73" t="s">
        <v>45</v>
      </c>
      <c r="G11" s="73" t="s">
        <v>46</v>
      </c>
      <c r="H11" s="72" t="s">
        <v>47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78"/>
      <c r="B12" s="78"/>
      <c r="C12" s="79"/>
      <c r="D12" s="119"/>
      <c r="E12" s="80" t="s">
        <v>48</v>
      </c>
      <c r="F12" s="80" t="s">
        <v>49</v>
      </c>
      <c r="G12" s="80" t="s">
        <v>50</v>
      </c>
      <c r="H12" s="81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3" t="s">
        <v>65</v>
      </c>
      <c r="B13" s="83"/>
      <c r="C13" s="84"/>
      <c r="D13" s="85"/>
      <c r="E13" s="85"/>
      <c r="F13" s="85"/>
      <c r="G13" s="8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7"/>
      <c r="B14" s="87"/>
      <c r="C14" s="88"/>
      <c r="D14" s="89"/>
      <c r="E14" s="90"/>
      <c r="F14" s="90"/>
      <c r="G14" s="91">
        <f t="shared" ref="G14:G26" si="1">(E14*F14)</f>
        <v>0</v>
      </c>
      <c r="H14" s="92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7"/>
      <c r="B15" s="87"/>
      <c r="C15" s="88"/>
      <c r="D15" s="89"/>
      <c r="E15" s="90"/>
      <c r="F15" s="90"/>
      <c r="G15" s="91">
        <f t="shared" si="1"/>
        <v>0</v>
      </c>
      <c r="H15" s="92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7"/>
      <c r="B16" s="87"/>
      <c r="C16" s="88"/>
      <c r="D16" s="89"/>
      <c r="E16" s="90"/>
      <c r="F16" s="90"/>
      <c r="G16" s="91">
        <f t="shared" si="1"/>
        <v>0</v>
      </c>
      <c r="H16" s="92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7"/>
      <c r="B17" s="94"/>
      <c r="C17" s="66"/>
      <c r="D17" s="89"/>
      <c r="E17" s="90"/>
      <c r="F17" s="90"/>
      <c r="G17" s="91">
        <f t="shared" si="1"/>
        <v>0</v>
      </c>
      <c r="H17" s="92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7"/>
      <c r="B18" s="87"/>
      <c r="C18" s="94"/>
      <c r="D18" s="89"/>
      <c r="E18" s="90"/>
      <c r="F18" s="90"/>
      <c r="G18" s="91">
        <f t="shared" si="1"/>
        <v>0</v>
      </c>
      <c r="H18" s="92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7"/>
      <c r="B19" s="87"/>
      <c r="C19" s="94"/>
      <c r="D19" s="89"/>
      <c r="E19" s="90"/>
      <c r="F19" s="90"/>
      <c r="G19" s="91">
        <f t="shared" si="1"/>
        <v>0</v>
      </c>
      <c r="H19" s="92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7"/>
      <c r="B20" s="87"/>
      <c r="C20" s="94"/>
      <c r="D20" s="89"/>
      <c r="E20" s="90"/>
      <c r="F20" s="90"/>
      <c r="G20" s="91">
        <f t="shared" si="1"/>
        <v>0</v>
      </c>
      <c r="H20" s="92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7"/>
      <c r="B21" s="87"/>
      <c r="C21" s="94"/>
      <c r="D21" s="89"/>
      <c r="E21" s="90"/>
      <c r="F21" s="90"/>
      <c r="G21" s="91">
        <f t="shared" si="1"/>
        <v>0</v>
      </c>
      <c r="H21" s="92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7"/>
      <c r="B22" s="87"/>
      <c r="C22" s="94"/>
      <c r="D22" s="89"/>
      <c r="E22" s="90"/>
      <c r="F22" s="90"/>
      <c r="G22" s="91">
        <f t="shared" si="1"/>
        <v>0</v>
      </c>
      <c r="H22" s="92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89"/>
      <c r="E23" s="90"/>
      <c r="F23" s="90"/>
      <c r="G23" s="91">
        <f t="shared" si="1"/>
        <v>0</v>
      </c>
      <c r="H23" s="92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4"/>
      <c r="B24" s="64"/>
      <c r="C24" s="64"/>
      <c r="D24" s="89"/>
      <c r="E24" s="90"/>
      <c r="F24" s="90"/>
      <c r="G24" s="96">
        <f t="shared" si="1"/>
        <v>0</v>
      </c>
      <c r="H24" s="92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89"/>
      <c r="E25" s="90"/>
      <c r="F25" s="90"/>
      <c r="G25" s="91">
        <f t="shared" si="1"/>
        <v>0</v>
      </c>
      <c r="H25" s="97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7"/>
      <c r="B26" s="87"/>
      <c r="C26" s="87"/>
      <c r="D26" s="89"/>
      <c r="E26" s="90"/>
      <c r="F26" s="90"/>
      <c r="G26" s="91">
        <f t="shared" si="1"/>
        <v>0</v>
      </c>
      <c r="H26" s="97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66</v>
      </c>
      <c r="B27" s="99"/>
      <c r="C27" s="83"/>
      <c r="D27" s="100"/>
      <c r="E27" s="101"/>
      <c r="F27" s="101"/>
      <c r="G27" s="102"/>
      <c r="H27" s="103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3" t="s">
        <v>67</v>
      </c>
      <c r="B28" s="104"/>
      <c r="C28" s="105"/>
      <c r="D28" s="106"/>
      <c r="E28" s="85"/>
      <c r="F28" s="85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3"/>
      <c r="B29" s="94"/>
      <c r="C29" s="66"/>
      <c r="D29" s="89"/>
      <c r="E29" s="90"/>
      <c r="F29" s="90"/>
      <c r="G29" s="109">
        <f>E29*F29</f>
        <v>0</v>
      </c>
      <c r="H29" s="97">
        <f t="shared" ref="H29:H30" si="3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7"/>
      <c r="B30" s="87"/>
      <c r="C30" s="65"/>
      <c r="D30" s="89"/>
      <c r="E30" s="90"/>
      <c r="F30" s="90"/>
      <c r="G30" s="109">
        <f t="shared" ref="G30:G33" si="4">(E30*F30)</f>
        <v>0</v>
      </c>
      <c r="H30" s="97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7"/>
      <c r="B31" s="87"/>
      <c r="C31" s="94"/>
      <c r="D31" s="89"/>
      <c r="E31" s="90"/>
      <c r="F31" s="90"/>
      <c r="G31" s="109">
        <f t="shared" si="4"/>
        <v>0</v>
      </c>
      <c r="H31" s="97">
        <f t="shared" ref="H31:H33" si="5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7"/>
      <c r="B32" s="87"/>
      <c r="C32" s="94"/>
      <c r="D32" s="89"/>
      <c r="E32" s="90"/>
      <c r="F32" s="90"/>
      <c r="G32" s="109">
        <f t="shared" si="4"/>
        <v>0</v>
      </c>
      <c r="H32" s="97">
        <f t="shared" si="5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7"/>
      <c r="B33" s="87"/>
      <c r="C33" s="94"/>
      <c r="D33" s="89"/>
      <c r="E33" s="90"/>
      <c r="F33" s="90"/>
      <c r="G33" s="109">
        <f t="shared" si="4"/>
        <v>0</v>
      </c>
      <c r="H33" s="97">
        <f t="shared" si="5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68</v>
      </c>
      <c r="B34" s="99"/>
      <c r="C34" s="110"/>
      <c r="D34" s="100"/>
      <c r="E34" s="120"/>
      <c r="F34" s="120"/>
      <c r="G34" s="111"/>
      <c r="H34" s="112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69</v>
      </c>
      <c r="B35" s="113"/>
      <c r="C35" s="113"/>
      <c r="D35" s="114"/>
      <c r="E35" s="115"/>
      <c r="F35" s="115"/>
      <c r="G35" s="115"/>
      <c r="H35" s="103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6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9.38"/>
    <col customWidth="1" min="3" max="3" width="12.38"/>
    <col customWidth="1" min="4" max="4" width="39.63"/>
    <col customWidth="1" min="5" max="5" width="7.38"/>
    <col customWidth="1" min="6" max="6" width="8.63"/>
    <col customWidth="1" min="7" max="7" width="5.5"/>
    <col customWidth="1" min="8" max="8" width="12.0"/>
    <col customWidth="1" min="9" max="9" width="12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33" t="s">
        <v>70</v>
      </c>
      <c r="B6" s="34"/>
      <c r="C6" s="34"/>
      <c r="D6" s="34"/>
      <c r="E6" s="34"/>
      <c r="F6" s="34"/>
      <c r="G6" s="34"/>
      <c r="H6" s="34"/>
      <c r="I6" s="3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1" t="s">
        <v>71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1" t="s">
        <v>72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73</v>
      </c>
      <c r="B9" s="37"/>
      <c r="C9" s="122"/>
      <c r="D9" s="123" t="str">
        <f>'Formulário de Apresentação'!E15</f>
        <v>Inserir nome do proponente</v>
      </c>
      <c r="E9" s="1"/>
      <c r="F9" s="1"/>
      <c r="G9" s="124"/>
      <c r="H9" s="125"/>
      <c r="I9" s="126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28" t="s">
        <v>28</v>
      </c>
      <c r="D10" s="17"/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30" t="s">
        <v>78</v>
      </c>
      <c r="C11" s="131" t="s">
        <v>79</v>
      </c>
      <c r="D11" s="34"/>
      <c r="E11" s="42"/>
      <c r="F11" s="130" t="s">
        <v>80</v>
      </c>
      <c r="G11" s="130" t="s">
        <v>81</v>
      </c>
      <c r="H11" s="132" t="s">
        <v>82</v>
      </c>
      <c r="I11" s="133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78"/>
      <c r="C12" s="135"/>
      <c r="D12" s="31"/>
      <c r="E12" s="32"/>
      <c r="F12" s="119"/>
      <c r="G12" s="136"/>
      <c r="H12" s="137" t="s">
        <v>83</v>
      </c>
      <c r="I12" s="134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51"/>
      <c r="D13" s="17"/>
      <c r="E13" s="138"/>
      <c r="F13" s="47"/>
      <c r="G13" s="139"/>
      <c r="H13" s="139"/>
      <c r="I13" s="140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51"/>
      <c r="D14" s="17"/>
      <c r="E14" s="138"/>
      <c r="F14" s="47"/>
      <c r="G14" s="139"/>
      <c r="H14" s="139"/>
      <c r="I14" s="140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51"/>
      <c r="D15" s="17"/>
      <c r="E15" s="138"/>
      <c r="F15" s="47"/>
      <c r="G15" s="139"/>
      <c r="H15" s="139"/>
      <c r="I15" s="140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51"/>
      <c r="D16" s="17"/>
      <c r="E16" s="138"/>
      <c r="F16" s="47"/>
      <c r="G16" s="139"/>
      <c r="H16" s="139"/>
      <c r="I16" s="140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51"/>
      <c r="D17" s="17"/>
      <c r="E17" s="138"/>
      <c r="F17" s="47"/>
      <c r="G17" s="139"/>
      <c r="H17" s="139"/>
      <c r="I17" s="140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51"/>
      <c r="D18" s="17"/>
      <c r="E18" s="138"/>
      <c r="F18" s="47"/>
      <c r="G18" s="139"/>
      <c r="H18" s="139"/>
      <c r="I18" s="140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51"/>
      <c r="D19" s="17"/>
      <c r="E19" s="138"/>
      <c r="F19" s="47"/>
      <c r="G19" s="139"/>
      <c r="H19" s="139"/>
      <c r="I19" s="140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51"/>
      <c r="D20" s="17"/>
      <c r="E20" s="138"/>
      <c r="F20" s="47"/>
      <c r="G20" s="139"/>
      <c r="H20" s="139"/>
      <c r="I20" s="140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51"/>
      <c r="D21" s="17"/>
      <c r="E21" s="138"/>
      <c r="F21" s="47"/>
      <c r="G21" s="139"/>
      <c r="H21" s="139"/>
      <c r="I21" s="140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51"/>
      <c r="D22" s="17"/>
      <c r="E22" s="138"/>
      <c r="F22" s="47"/>
      <c r="G22" s="139"/>
      <c r="H22" s="139"/>
      <c r="I22" s="140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51"/>
      <c r="D23" s="17"/>
      <c r="E23" s="138"/>
      <c r="F23" s="47"/>
      <c r="G23" s="139"/>
      <c r="H23" s="139"/>
      <c r="I23" s="140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51"/>
      <c r="D24" s="17"/>
      <c r="E24" s="138"/>
      <c r="F24" s="47"/>
      <c r="G24" s="139"/>
      <c r="H24" s="139"/>
      <c r="I24" s="140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142"/>
      <c r="D25" s="17"/>
      <c r="E25" s="138"/>
      <c r="F25" s="47"/>
      <c r="G25" s="139"/>
      <c r="H25" s="139"/>
      <c r="I25" s="140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51"/>
      <c r="D26" s="17"/>
      <c r="E26" s="138"/>
      <c r="F26" s="47"/>
      <c r="G26" s="139"/>
      <c r="H26" s="139"/>
      <c r="I26" s="140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142"/>
      <c r="D27" s="17"/>
      <c r="E27" s="138"/>
      <c r="F27" s="47"/>
      <c r="G27" s="139"/>
      <c r="H27" s="139"/>
      <c r="I27" s="140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142"/>
      <c r="D28" s="17"/>
      <c r="E28" s="138"/>
      <c r="F28" s="47"/>
      <c r="G28" s="139"/>
      <c r="H28" s="139"/>
      <c r="I28" s="140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142"/>
      <c r="D29" s="17"/>
      <c r="E29" s="138"/>
      <c r="F29" s="47"/>
      <c r="G29" s="139"/>
      <c r="H29" s="139"/>
      <c r="I29" s="140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142"/>
      <c r="D30" s="17"/>
      <c r="E30" s="138"/>
      <c r="F30" s="47"/>
      <c r="G30" s="139"/>
      <c r="H30" s="139"/>
      <c r="I30" s="140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142"/>
      <c r="D31" s="17"/>
      <c r="E31" s="138"/>
      <c r="F31" s="47"/>
      <c r="G31" s="47"/>
      <c r="H31" s="143"/>
      <c r="I31" s="140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142"/>
      <c r="D32" s="17"/>
      <c r="E32" s="138"/>
      <c r="F32" s="47"/>
      <c r="G32" s="47"/>
      <c r="H32" s="143"/>
      <c r="I32" s="140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85"/>
      <c r="H33" s="146"/>
      <c r="I33" s="146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8"/>
      <c r="H34" s="149"/>
      <c r="I34" s="150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9.38"/>
    <col customWidth="1" min="3" max="3" width="12.38"/>
    <col customWidth="1" min="4" max="4" width="39.63"/>
    <col customWidth="1" min="5" max="5" width="7.38"/>
    <col customWidth="1" min="6" max="6" width="8.63"/>
    <col customWidth="1" min="7" max="7" width="5.5"/>
    <col customWidth="1" min="8" max="8" width="12.0"/>
    <col customWidth="1" min="9" max="9" width="12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33" t="s">
        <v>70</v>
      </c>
      <c r="B6" s="34"/>
      <c r="C6" s="34"/>
      <c r="D6" s="34"/>
      <c r="E6" s="34"/>
      <c r="F6" s="34"/>
      <c r="G6" s="34"/>
      <c r="H6" s="34"/>
      <c r="I6" s="3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1" t="s">
        <v>71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1" t="s">
        <v>85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86</v>
      </c>
      <c r="B9" s="37"/>
      <c r="C9" s="122"/>
      <c r="D9" s="123" t="s">
        <v>87</v>
      </c>
      <c r="E9" s="1"/>
      <c r="F9" s="1"/>
      <c r="G9" s="124"/>
      <c r="H9" s="125"/>
      <c r="I9" s="126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28" t="s">
        <v>28</v>
      </c>
      <c r="D10" s="17"/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30" t="s">
        <v>78</v>
      </c>
      <c r="C11" s="131" t="s">
        <v>79</v>
      </c>
      <c r="D11" s="34"/>
      <c r="E11" s="42"/>
      <c r="F11" s="130" t="s">
        <v>80</v>
      </c>
      <c r="G11" s="130" t="s">
        <v>81</v>
      </c>
      <c r="H11" s="132" t="s">
        <v>82</v>
      </c>
      <c r="I11" s="133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78"/>
      <c r="C12" s="135"/>
      <c r="D12" s="31"/>
      <c r="E12" s="32"/>
      <c r="F12" s="119"/>
      <c r="G12" s="136"/>
      <c r="H12" s="137" t="s">
        <v>83</v>
      </c>
      <c r="I12" s="134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51"/>
      <c r="D13" s="17"/>
      <c r="E13" s="138"/>
      <c r="F13" s="47"/>
      <c r="G13" s="139"/>
      <c r="H13" s="139"/>
      <c r="I13" s="140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51"/>
      <c r="D14" s="17"/>
      <c r="E14" s="138"/>
      <c r="F14" s="47"/>
      <c r="G14" s="139"/>
      <c r="H14" s="139"/>
      <c r="I14" s="140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51"/>
      <c r="D15" s="17"/>
      <c r="E15" s="138"/>
      <c r="F15" s="47"/>
      <c r="G15" s="139"/>
      <c r="H15" s="139"/>
      <c r="I15" s="140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51"/>
      <c r="D16" s="17"/>
      <c r="E16" s="138"/>
      <c r="F16" s="47"/>
      <c r="G16" s="139"/>
      <c r="H16" s="139"/>
      <c r="I16" s="140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51"/>
      <c r="D17" s="17"/>
      <c r="E17" s="138"/>
      <c r="F17" s="47"/>
      <c r="G17" s="139"/>
      <c r="H17" s="139"/>
      <c r="I17" s="140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51"/>
      <c r="D18" s="17"/>
      <c r="E18" s="138"/>
      <c r="F18" s="47"/>
      <c r="G18" s="139"/>
      <c r="H18" s="139"/>
      <c r="I18" s="140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51"/>
      <c r="D19" s="17"/>
      <c r="E19" s="138"/>
      <c r="F19" s="47"/>
      <c r="G19" s="139"/>
      <c r="H19" s="139"/>
      <c r="I19" s="140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51"/>
      <c r="D20" s="17"/>
      <c r="E20" s="138"/>
      <c r="F20" s="47"/>
      <c r="G20" s="139"/>
      <c r="H20" s="139"/>
      <c r="I20" s="140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51"/>
      <c r="D21" s="17"/>
      <c r="E21" s="138"/>
      <c r="F21" s="47"/>
      <c r="G21" s="139"/>
      <c r="H21" s="139"/>
      <c r="I21" s="140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51"/>
      <c r="D22" s="17"/>
      <c r="E22" s="138"/>
      <c r="F22" s="47"/>
      <c r="G22" s="139"/>
      <c r="H22" s="139"/>
      <c r="I22" s="140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51"/>
      <c r="D23" s="17"/>
      <c r="E23" s="138"/>
      <c r="F23" s="47"/>
      <c r="G23" s="139"/>
      <c r="H23" s="139"/>
      <c r="I23" s="140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51"/>
      <c r="D24" s="17"/>
      <c r="E24" s="138"/>
      <c r="F24" s="47"/>
      <c r="G24" s="139"/>
      <c r="H24" s="139"/>
      <c r="I24" s="140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142"/>
      <c r="D25" s="17"/>
      <c r="E25" s="138"/>
      <c r="F25" s="47"/>
      <c r="G25" s="139"/>
      <c r="H25" s="139"/>
      <c r="I25" s="140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51"/>
      <c r="D26" s="17"/>
      <c r="E26" s="138"/>
      <c r="F26" s="47"/>
      <c r="G26" s="139"/>
      <c r="H26" s="139"/>
      <c r="I26" s="140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142"/>
      <c r="D27" s="17"/>
      <c r="E27" s="138"/>
      <c r="F27" s="47"/>
      <c r="G27" s="139"/>
      <c r="H27" s="139"/>
      <c r="I27" s="140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142"/>
      <c r="D28" s="17"/>
      <c r="E28" s="138"/>
      <c r="F28" s="47"/>
      <c r="G28" s="139"/>
      <c r="H28" s="139"/>
      <c r="I28" s="140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142"/>
      <c r="D29" s="17"/>
      <c r="E29" s="138"/>
      <c r="F29" s="47"/>
      <c r="G29" s="139"/>
      <c r="H29" s="139"/>
      <c r="I29" s="140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142"/>
      <c r="D30" s="17"/>
      <c r="E30" s="138"/>
      <c r="F30" s="47"/>
      <c r="G30" s="139"/>
      <c r="H30" s="139"/>
      <c r="I30" s="140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142"/>
      <c r="D31" s="17"/>
      <c r="E31" s="138"/>
      <c r="F31" s="47"/>
      <c r="G31" s="47"/>
      <c r="H31" s="143"/>
      <c r="I31" s="140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142"/>
      <c r="D32" s="17"/>
      <c r="E32" s="138"/>
      <c r="F32" s="47"/>
      <c r="G32" s="47"/>
      <c r="H32" s="143"/>
      <c r="I32" s="140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85"/>
      <c r="H33" s="146"/>
      <c r="I33" s="146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8"/>
      <c r="H34" s="149"/>
      <c r="I34" s="150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51.63"/>
    <col customWidth="1" min="3" max="3" width="13.38"/>
    <col customWidth="1" min="4" max="4" width="40.38"/>
    <col customWidth="1" min="5" max="5" width="4.5"/>
    <col customWidth="1" min="6" max="6" width="9.38"/>
    <col customWidth="1" min="7" max="7" width="7.38"/>
    <col customWidth="1" min="8" max="8" width="12.0"/>
    <col customWidth="1" min="9" max="9" width="12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33" t="s">
        <v>70</v>
      </c>
      <c r="B6" s="34"/>
      <c r="C6" s="34"/>
      <c r="D6" s="34"/>
      <c r="E6" s="34"/>
      <c r="F6" s="34"/>
      <c r="G6" s="34"/>
      <c r="H6" s="34"/>
      <c r="I6" s="3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1" t="s">
        <v>71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57" t="s">
        <v>88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89</v>
      </c>
      <c r="B9" s="37"/>
      <c r="C9" s="1"/>
      <c r="D9" s="1" t="str">
        <f>'Formulário de Apresentação'!E16</f>
        <v>Inserir nome do parceiro 1</v>
      </c>
      <c r="E9" s="1"/>
      <c r="F9" s="1"/>
      <c r="G9" s="124"/>
      <c r="H9" s="125"/>
      <c r="I9" s="126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51" t="s">
        <v>28</v>
      </c>
      <c r="D10" s="34"/>
      <c r="E10" s="42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52" t="s">
        <v>78</v>
      </c>
      <c r="C11" s="41" t="s">
        <v>79</v>
      </c>
      <c r="D11" s="34"/>
      <c r="E11" s="42"/>
      <c r="F11" s="153" t="s">
        <v>80</v>
      </c>
      <c r="G11" s="130" t="s">
        <v>81</v>
      </c>
      <c r="H11" s="132" t="s">
        <v>82</v>
      </c>
      <c r="I11" s="133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154"/>
      <c r="C12" s="155"/>
      <c r="D12" s="31"/>
      <c r="E12" s="32"/>
      <c r="F12" s="156"/>
      <c r="G12" s="136"/>
      <c r="H12" s="137" t="s">
        <v>83</v>
      </c>
      <c r="I12" s="134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155"/>
      <c r="D13" s="31"/>
      <c r="E13" s="32"/>
      <c r="F13" s="139"/>
      <c r="G13" s="139"/>
      <c r="H13" s="139"/>
      <c r="I13" s="140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51"/>
      <c r="D14" s="17"/>
      <c r="E14" s="18"/>
      <c r="F14" s="139"/>
      <c r="G14" s="139"/>
      <c r="H14" s="139"/>
      <c r="I14" s="140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51"/>
      <c r="D15" s="17"/>
      <c r="E15" s="18"/>
      <c r="F15" s="139"/>
      <c r="G15" s="139"/>
      <c r="H15" s="139"/>
      <c r="I15" s="140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51"/>
      <c r="D16" s="17"/>
      <c r="E16" s="18"/>
      <c r="F16" s="139"/>
      <c r="G16" s="139"/>
      <c r="H16" s="139"/>
      <c r="I16" s="140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51"/>
      <c r="D17" s="17"/>
      <c r="E17" s="18"/>
      <c r="F17" s="139"/>
      <c r="G17" s="139"/>
      <c r="H17" s="139"/>
      <c r="I17" s="140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51"/>
      <c r="D18" s="17"/>
      <c r="E18" s="18"/>
      <c r="F18" s="139"/>
      <c r="G18" s="139"/>
      <c r="H18" s="139"/>
      <c r="I18" s="140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51"/>
      <c r="D19" s="17"/>
      <c r="E19" s="18"/>
      <c r="F19" s="139"/>
      <c r="G19" s="139"/>
      <c r="H19" s="139"/>
      <c r="I19" s="140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51"/>
      <c r="D20" s="17"/>
      <c r="E20" s="18"/>
      <c r="F20" s="139"/>
      <c r="G20" s="139"/>
      <c r="H20" s="139"/>
      <c r="I20" s="140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51"/>
      <c r="D21" s="17"/>
      <c r="E21" s="18"/>
      <c r="F21" s="139"/>
      <c r="G21" s="139"/>
      <c r="H21" s="139"/>
      <c r="I21" s="140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51"/>
      <c r="D22" s="17"/>
      <c r="E22" s="18"/>
      <c r="F22" s="139"/>
      <c r="G22" s="139"/>
      <c r="H22" s="139"/>
      <c r="I22" s="140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51"/>
      <c r="D23" s="17"/>
      <c r="E23" s="18"/>
      <c r="F23" s="139"/>
      <c r="G23" s="139"/>
      <c r="H23" s="139"/>
      <c r="I23" s="140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51"/>
      <c r="D24" s="17"/>
      <c r="E24" s="18"/>
      <c r="F24" s="139"/>
      <c r="G24" s="139"/>
      <c r="H24" s="139"/>
      <c r="I24" s="140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51"/>
      <c r="D25" s="17"/>
      <c r="E25" s="18"/>
      <c r="F25" s="139"/>
      <c r="G25" s="139"/>
      <c r="H25" s="139"/>
      <c r="I25" s="140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51"/>
      <c r="D26" s="17"/>
      <c r="E26" s="18"/>
      <c r="F26" s="139"/>
      <c r="G26" s="139"/>
      <c r="H26" s="139"/>
      <c r="I26" s="140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51"/>
      <c r="D27" s="17"/>
      <c r="E27" s="18"/>
      <c r="F27" s="139"/>
      <c r="G27" s="139"/>
      <c r="H27" s="139"/>
      <c r="I27" s="140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51"/>
      <c r="D28" s="17"/>
      <c r="E28" s="18"/>
      <c r="F28" s="139"/>
      <c r="G28" s="139"/>
      <c r="H28" s="139"/>
      <c r="I28" s="140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51"/>
      <c r="D29" s="17"/>
      <c r="E29" s="18"/>
      <c r="F29" s="139"/>
      <c r="G29" s="139"/>
      <c r="H29" s="139"/>
      <c r="I29" s="140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51"/>
      <c r="D30" s="17"/>
      <c r="E30" s="18"/>
      <c r="F30" s="139"/>
      <c r="G30" s="139"/>
      <c r="H30" s="139"/>
      <c r="I30" s="140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51"/>
      <c r="D31" s="17"/>
      <c r="E31" s="18"/>
      <c r="F31" s="139"/>
      <c r="G31" s="47"/>
      <c r="H31" s="143"/>
      <c r="I31" s="140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51"/>
      <c r="D32" s="17"/>
      <c r="E32" s="18"/>
      <c r="F32" s="139"/>
      <c r="G32" s="47"/>
      <c r="H32" s="143"/>
      <c r="I32" s="140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85"/>
      <c r="H33" s="146"/>
      <c r="I33" s="146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8"/>
      <c r="H34" s="149"/>
      <c r="I34" s="150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2001-04-09T14:35:51Z</dcterms:created>
  <dc:creator>Silvia Regina Schumacher</dc:creator>
</cp:coreProperties>
</file>